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D:\YandexDisk\работа\Прайсы мои\ЛИВНЫ\"/>
    </mc:Choice>
  </mc:AlternateContent>
  <xr:revisionPtr revIDLastSave="0" documentId="8_{25CD7E50-43EA-4FCB-935B-7168ABFC30F0}" xr6:coauthVersionLast="45" xr6:coauthVersionMax="45" xr10:uidLastSave="{00000000-0000-0000-0000-000000000000}"/>
  <bookViews>
    <workbookView xWindow="-120" yWindow="-120" windowWidth="29040" windowHeight="15840" tabRatio="916" xr2:uid="{00000000-000D-0000-FFFF-FFFF00000000}"/>
  </bookViews>
  <sheets>
    <sheet name="ЭЦВ" sheetId="50" r:id="rId1"/>
    <sheet name="2ЭЦВ" sheetId="51" r:id="rId2"/>
    <sheet name="3ЭЦВ" sheetId="31" r:id="rId3"/>
    <sheet name="CRS" sheetId="16" r:id="rId4"/>
    <sheet name="Проверка артикулов" sheetId="33" state="hidden" r:id="rId5"/>
    <sheet name="FRS" sheetId="53" r:id="rId6"/>
    <sheet name="2FRS" sheetId="52" r:id="rId7"/>
    <sheet name="БЦП,ЭЦВ4 однофазные" sheetId="22" r:id="rId8"/>
    <sheet name="ОНЦ и СУЗы" sheetId="46" r:id="rId9"/>
    <sheet name="Прочая продукция" sheetId="24" r:id="rId10"/>
    <sheet name="Кожухи охлаждения" sheetId="42" r:id="rId11"/>
    <sheet name="комплекты МГУ" sheetId="34" r:id="rId12"/>
    <sheet name="КТМ" sheetId="37" r:id="rId13"/>
    <sheet name="Ящики" sheetId="49" r:id="rId14"/>
  </sheets>
  <externalReferences>
    <externalReference r:id="rId15"/>
  </externalReferences>
  <definedNames>
    <definedName name="_xlnm.Print_Titles" localSheetId="6">'2FRS'!$7:$7</definedName>
    <definedName name="_xlnm.Print_Titles" localSheetId="1">'2ЭЦВ'!$5:$5</definedName>
    <definedName name="_xlnm.Print_Titles" localSheetId="2">'3ЭЦВ'!$4:$4</definedName>
    <definedName name="_xlnm.Print_Titles" localSheetId="3">CRS!$4:$4</definedName>
    <definedName name="_xlnm.Print_Titles" localSheetId="5">FRS!$4:$4</definedName>
    <definedName name="_xlnm.Print_Titles" localSheetId="10">'Кожухи охлаждения'!$11:$11</definedName>
    <definedName name="_xlnm.Print_Titles" localSheetId="11">'комплекты МГУ'!$11:$11</definedName>
    <definedName name="_xlnm.Print_Titles" localSheetId="9">'Прочая продукция'!$11:$11</definedName>
    <definedName name="_xlnm.Print_Titles" localSheetId="0">ЭЦВ!$5:$5</definedName>
    <definedName name="_xlnm.Print_Area" localSheetId="6">'2FRS'!$A$1:$J$108</definedName>
    <definedName name="_xlnm.Print_Area" localSheetId="1">'2ЭЦВ'!$A$1:$I$303</definedName>
    <definedName name="_xlnm.Print_Area" localSheetId="2">'3ЭЦВ'!$A$1:$I$17</definedName>
    <definedName name="_xlnm.Print_Area" localSheetId="3">CRS!$A$1:$K$419</definedName>
    <definedName name="_xlnm.Print_Area" localSheetId="5">FRS!$A$1:$J$95</definedName>
    <definedName name="_xlnm.Print_Area" localSheetId="7">'БЦП,ЭЦВ4 однофазные'!$A$1:$I$22</definedName>
    <definedName name="_xlnm.Print_Area" localSheetId="10">'Кожухи охлаждения'!$A$1:$E$441</definedName>
    <definedName name="_xlnm.Print_Area" localSheetId="11">'комплекты МГУ'!$A$1:$E$310</definedName>
    <definedName name="_xlnm.Print_Area" localSheetId="12">КТМ!$A$1:$F$24</definedName>
    <definedName name="_xlnm.Print_Area" localSheetId="8">'ОНЦ и СУЗы'!$A$1:$I$53</definedName>
    <definedName name="_xlnm.Print_Area" localSheetId="9">'Прочая продукция'!$A$1:$H$76</definedName>
    <definedName name="_xlnm.Print_Area" localSheetId="0">ЭЦВ!$A$1:$I$322</definedName>
    <definedName name="_xlnm.Print_Area" localSheetId="13">Ящики!$A$1:$K$665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9" i="53" l="1"/>
  <c r="J88" i="53"/>
  <c r="J87" i="53"/>
  <c r="J86" i="53"/>
  <c r="J85" i="53"/>
  <c r="J84" i="53"/>
  <c r="J83" i="53"/>
  <c r="J82" i="53"/>
  <c r="J81" i="53"/>
  <c r="J80" i="53"/>
  <c r="J79" i="53"/>
  <c r="J78" i="53"/>
  <c r="J77" i="53"/>
  <c r="J76" i="53"/>
  <c r="J75" i="53"/>
  <c r="J74" i="53"/>
  <c r="J73" i="53"/>
  <c r="J72" i="53"/>
  <c r="J71" i="53"/>
  <c r="J70" i="53"/>
  <c r="J69" i="53"/>
  <c r="J68" i="53"/>
  <c r="J67" i="53"/>
  <c r="J66" i="53"/>
  <c r="J65" i="53"/>
  <c r="J64" i="53"/>
  <c r="J63" i="53"/>
  <c r="J62" i="53"/>
  <c r="J61" i="53"/>
  <c r="J60" i="53"/>
  <c r="J59" i="53"/>
  <c r="J58" i="53"/>
  <c r="J57" i="53"/>
  <c r="J56" i="53"/>
  <c r="J55" i="53"/>
  <c r="J54" i="53"/>
  <c r="J53" i="53"/>
  <c r="J52" i="53"/>
  <c r="J51" i="53"/>
  <c r="J50" i="53"/>
  <c r="J49" i="53"/>
  <c r="J48" i="53"/>
  <c r="J47" i="53"/>
  <c r="J46" i="53"/>
  <c r="J45" i="53"/>
  <c r="J44" i="53"/>
  <c r="J43" i="53"/>
  <c r="J42" i="53"/>
  <c r="J41" i="53"/>
  <c r="J40" i="53"/>
  <c r="J39" i="53"/>
  <c r="J38" i="53"/>
  <c r="J37" i="53"/>
  <c r="J36" i="53"/>
  <c r="J35" i="53"/>
  <c r="J34" i="53"/>
  <c r="J33" i="53"/>
  <c r="J32" i="53"/>
  <c r="J31" i="53"/>
  <c r="J30" i="53"/>
  <c r="J29" i="53"/>
  <c r="J28" i="53"/>
  <c r="J27" i="53"/>
  <c r="J26" i="53"/>
  <c r="J25" i="53"/>
  <c r="J24" i="53"/>
  <c r="J23" i="53"/>
  <c r="J22" i="53"/>
  <c r="J21" i="53"/>
  <c r="J20" i="53"/>
  <c r="J19" i="53"/>
  <c r="J18" i="53"/>
  <c r="J17" i="53"/>
  <c r="J16" i="53"/>
  <c r="J15" i="53"/>
  <c r="J14" i="53"/>
  <c r="J13" i="53"/>
  <c r="J12" i="53"/>
  <c r="J11" i="53"/>
  <c r="J10" i="53"/>
  <c r="J9" i="53"/>
  <c r="J8" i="53"/>
  <c r="J7" i="53"/>
  <c r="J6" i="53"/>
  <c r="A6" i="53"/>
  <c r="A7" i="53" s="1"/>
  <c r="A8" i="53" s="1"/>
  <c r="A9" i="53" s="1"/>
  <c r="A10" i="53" s="1"/>
  <c r="A11" i="53" s="1"/>
  <c r="A12" i="53" s="1"/>
  <c r="A13" i="53" s="1"/>
  <c r="A14" i="53" s="1"/>
  <c r="A15" i="53" s="1"/>
  <c r="A16" i="53" s="1"/>
  <c r="A17" i="53" s="1"/>
  <c r="A18" i="53" s="1"/>
  <c r="A19" i="53" s="1"/>
  <c r="A20" i="53" s="1"/>
  <c r="A21" i="53" s="1"/>
  <c r="A22" i="53" s="1"/>
  <c r="A23" i="53" s="1"/>
  <c r="A24" i="53" s="1"/>
  <c r="A25" i="53" s="1"/>
  <c r="A26" i="53" s="1"/>
  <c r="A27" i="53" s="1"/>
  <c r="A28" i="53" s="1"/>
  <c r="A29" i="53" s="1"/>
  <c r="A30" i="53" s="1"/>
  <c r="A31" i="53" s="1"/>
  <c r="A32" i="53" s="1"/>
  <c r="A33" i="53" s="1"/>
  <c r="A34" i="53" s="1"/>
  <c r="A35" i="53" s="1"/>
  <c r="A36" i="53" s="1"/>
  <c r="A37" i="53" s="1"/>
  <c r="A38" i="53" s="1"/>
  <c r="A39" i="53" s="1"/>
  <c r="A40" i="53" s="1"/>
  <c r="A41" i="53" s="1"/>
  <c r="A42" i="53" s="1"/>
  <c r="A43" i="53" s="1"/>
  <c r="A44" i="53" s="1"/>
  <c r="A45" i="53" s="1"/>
  <c r="A46" i="53" s="1"/>
  <c r="A47" i="53" s="1"/>
  <c r="A48" i="53" s="1"/>
  <c r="A49" i="53" s="1"/>
  <c r="A50" i="53" s="1"/>
  <c r="A51" i="53" s="1"/>
  <c r="A52" i="53" s="1"/>
  <c r="A53" i="53" s="1"/>
  <c r="A54" i="53" s="1"/>
  <c r="A55" i="53" s="1"/>
  <c r="A56" i="53" s="1"/>
  <c r="A57" i="53" s="1"/>
  <c r="A58" i="53" s="1"/>
  <c r="A59" i="53" s="1"/>
  <c r="A60" i="53" s="1"/>
  <c r="A61" i="53" s="1"/>
  <c r="A62" i="53" s="1"/>
  <c r="A63" i="53" s="1"/>
  <c r="A64" i="53" s="1"/>
  <c r="A65" i="53" s="1"/>
  <c r="A66" i="53" s="1"/>
  <c r="A67" i="53" s="1"/>
  <c r="A68" i="53" s="1"/>
  <c r="A69" i="53" s="1"/>
  <c r="A70" i="53" s="1"/>
  <c r="A71" i="53" s="1"/>
  <c r="A72" i="53" s="1"/>
  <c r="A73" i="53" s="1"/>
  <c r="A74" i="53" s="1"/>
  <c r="A75" i="53" s="1"/>
  <c r="A76" i="53" s="1"/>
  <c r="A77" i="53" s="1"/>
  <c r="A78" i="53" s="1"/>
  <c r="A79" i="53" s="1"/>
  <c r="A80" i="53" s="1"/>
  <c r="A81" i="53" s="1"/>
  <c r="A82" i="53" s="1"/>
  <c r="A83" i="53" s="1"/>
  <c r="A84" i="53" s="1"/>
  <c r="A85" i="53" s="1"/>
  <c r="A86" i="53" s="1"/>
  <c r="A87" i="53" s="1"/>
  <c r="A88" i="53" s="1"/>
  <c r="A89" i="53" s="1"/>
  <c r="J5" i="53"/>
  <c r="J95" i="52"/>
  <c r="J94" i="52"/>
  <c r="J93" i="52"/>
  <c r="J92" i="52"/>
  <c r="J91" i="52"/>
  <c r="J90" i="52"/>
  <c r="J89" i="52"/>
  <c r="J88" i="52"/>
  <c r="J87" i="52"/>
  <c r="J86" i="52"/>
  <c r="J85" i="52"/>
  <c r="J84" i="52"/>
  <c r="J83" i="52"/>
  <c r="J82" i="52"/>
  <c r="J81" i="52"/>
  <c r="J80" i="52"/>
  <c r="J79" i="52"/>
  <c r="J78" i="52"/>
  <c r="J77" i="52"/>
  <c r="J76" i="52"/>
  <c r="J75" i="52"/>
  <c r="J74" i="52"/>
  <c r="J73" i="52"/>
  <c r="J72" i="52"/>
  <c r="J71" i="52"/>
  <c r="J70" i="52"/>
  <c r="J69" i="52"/>
  <c r="J68" i="52"/>
  <c r="J67" i="52"/>
  <c r="J66" i="52"/>
  <c r="J65" i="52"/>
  <c r="J64" i="52"/>
  <c r="J63" i="52"/>
  <c r="J62" i="52"/>
  <c r="J61" i="52"/>
  <c r="J60" i="52"/>
  <c r="J59" i="52"/>
  <c r="J58" i="52"/>
  <c r="J57" i="52"/>
  <c r="J56" i="52"/>
  <c r="J55" i="52"/>
  <c r="J54" i="52"/>
  <c r="J53" i="52"/>
  <c r="J52" i="52"/>
  <c r="J51" i="52"/>
  <c r="J50" i="52"/>
  <c r="J49" i="52"/>
  <c r="J48" i="52"/>
  <c r="J47" i="52"/>
  <c r="J46" i="52"/>
  <c r="J45" i="52"/>
  <c r="J44" i="52"/>
  <c r="J43" i="52"/>
  <c r="J42" i="52"/>
  <c r="J41" i="52"/>
  <c r="J40" i="52"/>
  <c r="J39" i="52"/>
  <c r="J38" i="52"/>
  <c r="J37" i="52"/>
  <c r="J36" i="52"/>
  <c r="J35" i="52"/>
  <c r="J34" i="52"/>
  <c r="J33" i="52"/>
  <c r="J32" i="52"/>
  <c r="J31" i="52"/>
  <c r="J30" i="52"/>
  <c r="J29" i="52"/>
  <c r="J28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11" i="52"/>
  <c r="J10" i="52"/>
  <c r="J9" i="52"/>
  <c r="A9" i="52"/>
  <c r="A10" i="52" s="1"/>
  <c r="A11" i="52" s="1"/>
  <c r="A12" i="52" s="1"/>
  <c r="A13" i="52" s="1"/>
  <c r="A14" i="52" s="1"/>
  <c r="A15" i="52" s="1"/>
  <c r="A16" i="52" s="1"/>
  <c r="A17" i="52" s="1"/>
  <c r="A18" i="52" s="1"/>
  <c r="A19" i="52" s="1"/>
  <c r="A20" i="52" s="1"/>
  <c r="A21" i="52" s="1"/>
  <c r="A22" i="52" s="1"/>
  <c r="A23" i="52" s="1"/>
  <c r="A24" i="52" s="1"/>
  <c r="A25" i="52" s="1"/>
  <c r="A26" i="52" s="1"/>
  <c r="A27" i="52" s="1"/>
  <c r="A28" i="52" s="1"/>
  <c r="A29" i="52" s="1"/>
  <c r="A30" i="52" s="1"/>
  <c r="A31" i="52" s="1"/>
  <c r="A32" i="52" s="1"/>
  <c r="A33" i="52" s="1"/>
  <c r="A34" i="52" s="1"/>
  <c r="A35" i="52" s="1"/>
  <c r="A36" i="52" s="1"/>
  <c r="A37" i="52" s="1"/>
  <c r="A38" i="52" s="1"/>
  <c r="A39" i="52" s="1"/>
  <c r="A40" i="52" s="1"/>
  <c r="A41" i="52" s="1"/>
  <c r="A42" i="52" s="1"/>
  <c r="A43" i="52" s="1"/>
  <c r="A44" i="52" s="1"/>
  <c r="A45" i="52" s="1"/>
  <c r="A46" i="52" s="1"/>
  <c r="A47" i="52" s="1"/>
  <c r="A48" i="52" s="1"/>
  <c r="A49" i="52" s="1"/>
  <c r="A50" i="52" s="1"/>
  <c r="A51" i="52" s="1"/>
  <c r="A52" i="52" s="1"/>
  <c r="A53" i="52" s="1"/>
  <c r="A54" i="52" s="1"/>
  <c r="A55" i="52" s="1"/>
  <c r="A56" i="52" s="1"/>
  <c r="A57" i="52" s="1"/>
  <c r="A58" i="52" s="1"/>
  <c r="A59" i="52" s="1"/>
  <c r="A60" i="52" s="1"/>
  <c r="A61" i="52" s="1"/>
  <c r="A62" i="52" s="1"/>
  <c r="A63" i="52" s="1"/>
  <c r="A64" i="52" s="1"/>
  <c r="A65" i="52" s="1"/>
  <c r="A66" i="52" s="1"/>
  <c r="A67" i="52" s="1"/>
  <c r="A68" i="52" s="1"/>
  <c r="A69" i="52" s="1"/>
  <c r="A70" i="52" s="1"/>
  <c r="A71" i="52" s="1"/>
  <c r="A72" i="52" s="1"/>
  <c r="A73" i="52" s="1"/>
  <c r="A74" i="52" s="1"/>
  <c r="A75" i="52" s="1"/>
  <c r="A76" i="52" s="1"/>
  <c r="A77" i="52" s="1"/>
  <c r="A78" i="52" s="1"/>
  <c r="A79" i="52" s="1"/>
  <c r="A80" i="52" s="1"/>
  <c r="A81" i="52" s="1"/>
  <c r="A82" i="52" s="1"/>
  <c r="A83" i="52" s="1"/>
  <c r="A84" i="52" s="1"/>
  <c r="A85" i="52" s="1"/>
  <c r="A86" i="52" s="1"/>
  <c r="A87" i="52" s="1"/>
  <c r="A88" i="52" s="1"/>
  <c r="A89" i="52" s="1"/>
  <c r="A90" i="52" s="1"/>
  <c r="A91" i="52" s="1"/>
  <c r="A92" i="52" s="1"/>
  <c r="A93" i="52" s="1"/>
  <c r="A94" i="52" s="1"/>
  <c r="A95" i="52" s="1"/>
  <c r="A96" i="52" s="1"/>
  <c r="A97" i="52" s="1"/>
  <c r="A98" i="52" s="1"/>
  <c r="A99" i="52" s="1"/>
  <c r="A100" i="52" s="1"/>
  <c r="A101" i="52" s="1"/>
  <c r="A102" i="52" s="1"/>
  <c r="J8" i="52"/>
  <c r="I297" i="51"/>
  <c r="I296" i="51"/>
  <c r="I295" i="51"/>
  <c r="I294" i="51"/>
  <c r="I293" i="51"/>
  <c r="I292" i="51"/>
  <c r="I291" i="51"/>
  <c r="I290" i="51"/>
  <c r="I289" i="51"/>
  <c r="I288" i="51"/>
  <c r="I287" i="51"/>
  <c r="I286" i="51"/>
  <c r="I285" i="51"/>
  <c r="I284" i="51"/>
  <c r="I283" i="51"/>
  <c r="I282" i="51"/>
  <c r="I281" i="51"/>
  <c r="I280" i="51"/>
  <c r="I279" i="51"/>
  <c r="I278" i="51"/>
  <c r="I277" i="51"/>
  <c r="I276" i="51"/>
  <c r="I275" i="51"/>
  <c r="I274" i="51"/>
  <c r="I273" i="51"/>
  <c r="I272" i="51"/>
  <c r="I271" i="51"/>
  <c r="I270" i="51"/>
  <c r="I269" i="51"/>
  <c r="I268" i="51"/>
  <c r="I267" i="51"/>
  <c r="I266" i="51"/>
  <c r="I265" i="51"/>
  <c r="I264" i="51"/>
  <c r="I263" i="51"/>
  <c r="I262" i="51"/>
  <c r="I261" i="51"/>
  <c r="I260" i="51"/>
  <c r="I259" i="51"/>
  <c r="I258" i="51"/>
  <c r="I257" i="51"/>
  <c r="I256" i="51"/>
  <c r="I252" i="51"/>
  <c r="I250" i="51"/>
  <c r="I249" i="51"/>
  <c r="I248" i="51"/>
  <c r="I247" i="51"/>
  <c r="I246" i="51"/>
  <c r="I245" i="51"/>
  <c r="I244" i="51"/>
  <c r="I243" i="51"/>
  <c r="I242" i="51"/>
  <c r="I241" i="51"/>
  <c r="I240" i="51"/>
  <c r="I239" i="51"/>
  <c r="I238" i="51"/>
  <c r="I237" i="51"/>
  <c r="I236" i="51"/>
  <c r="I235" i="51"/>
  <c r="I234" i="51"/>
  <c r="I233" i="51"/>
  <c r="I232" i="51"/>
  <c r="I231" i="51"/>
  <c r="I230" i="51"/>
  <c r="I229" i="51"/>
  <c r="I228" i="51"/>
  <c r="I227" i="51"/>
  <c r="I226" i="51"/>
  <c r="I225" i="51"/>
  <c r="I224" i="51"/>
  <c r="I223" i="51"/>
  <c r="I222" i="51"/>
  <c r="I221" i="51"/>
  <c r="I220" i="51"/>
  <c r="I219" i="51"/>
  <c r="I218" i="51"/>
  <c r="I217" i="51"/>
  <c r="I216" i="51"/>
  <c r="I215" i="51"/>
  <c r="I214" i="51"/>
  <c r="I213" i="51"/>
  <c r="I212" i="51"/>
  <c r="I211" i="51"/>
  <c r="I210" i="51"/>
  <c r="I209" i="51"/>
  <c r="I208" i="51"/>
  <c r="I207" i="51"/>
  <c r="I206" i="51"/>
  <c r="I205" i="51"/>
  <c r="I204" i="51"/>
  <c r="I203" i="51"/>
  <c r="I202" i="51"/>
  <c r="I201" i="51"/>
  <c r="I200" i="51"/>
  <c r="I199" i="51"/>
  <c r="I198" i="51"/>
  <c r="I197" i="51"/>
  <c r="I196" i="51"/>
  <c r="I195" i="51"/>
  <c r="I194" i="51"/>
  <c r="I193" i="51"/>
  <c r="I192" i="51"/>
  <c r="I191" i="51"/>
  <c r="I190" i="51"/>
  <c r="I189" i="51"/>
  <c r="I188" i="51"/>
  <c r="I187" i="51"/>
  <c r="I186" i="51"/>
  <c r="I185" i="51"/>
  <c r="I184" i="51"/>
  <c r="I183" i="51"/>
  <c r="I182" i="51"/>
  <c r="I181" i="51"/>
  <c r="I180" i="51"/>
  <c r="I179" i="51"/>
  <c r="I178" i="51"/>
  <c r="I177" i="51"/>
  <c r="I176" i="51"/>
  <c r="I175" i="51"/>
  <c r="I174" i="51"/>
  <c r="I173" i="51"/>
  <c r="I172" i="51"/>
  <c r="I171" i="51"/>
  <c r="I170" i="51"/>
  <c r="I169" i="51"/>
  <c r="I168" i="51"/>
  <c r="I167" i="51"/>
  <c r="I166" i="51"/>
  <c r="I165" i="51"/>
  <c r="I164" i="51"/>
  <c r="I163" i="51"/>
  <c r="I162" i="51"/>
  <c r="I161" i="51"/>
  <c r="I160" i="51"/>
  <c r="I159" i="51"/>
  <c r="I158" i="51"/>
  <c r="I157" i="51"/>
  <c r="I156" i="51"/>
  <c r="I155" i="51"/>
  <c r="I154" i="51"/>
  <c r="I153" i="51"/>
  <c r="I152" i="51"/>
  <c r="I151" i="51"/>
  <c r="I150" i="51"/>
  <c r="I149" i="51"/>
  <c r="I148" i="51"/>
  <c r="I147" i="51"/>
  <c r="I146" i="51"/>
  <c r="I145" i="51"/>
  <c r="I144" i="51"/>
  <c r="I143" i="51"/>
  <c r="I142" i="51"/>
  <c r="I141" i="51"/>
  <c r="I140" i="51"/>
  <c r="I139" i="51"/>
  <c r="I138" i="51"/>
  <c r="I137" i="51"/>
  <c r="I136" i="51"/>
  <c r="I135" i="51"/>
  <c r="I134" i="51"/>
  <c r="I133" i="51"/>
  <c r="I132" i="51"/>
  <c r="I131" i="51"/>
  <c r="I130" i="51"/>
  <c r="I129" i="51"/>
  <c r="I128" i="51"/>
  <c r="I127" i="51"/>
  <c r="I126" i="51"/>
  <c r="I125" i="51"/>
  <c r="I124" i="51"/>
  <c r="I123" i="51"/>
  <c r="I122" i="51"/>
  <c r="I121" i="51"/>
  <c r="I120" i="51"/>
  <c r="I119" i="51"/>
  <c r="I118" i="51"/>
  <c r="I117" i="51"/>
  <c r="I116" i="51"/>
  <c r="I115" i="51"/>
  <c r="I114" i="51"/>
  <c r="I113" i="51"/>
  <c r="I112" i="51"/>
  <c r="I111" i="51"/>
  <c r="I110" i="51"/>
  <c r="I109" i="51"/>
  <c r="I108" i="51"/>
  <c r="I107" i="51"/>
  <c r="I106" i="51"/>
  <c r="I105" i="51"/>
  <c r="I104" i="51"/>
  <c r="I103" i="51"/>
  <c r="I102" i="51"/>
  <c r="I101" i="51"/>
  <c r="I100" i="51"/>
  <c r="I99" i="51"/>
  <c r="I98" i="51"/>
  <c r="I97" i="51"/>
  <c r="I96" i="51"/>
  <c r="I95" i="51"/>
  <c r="I94" i="51"/>
  <c r="I93" i="51"/>
  <c r="I92" i="51"/>
  <c r="I91" i="51"/>
  <c r="I90" i="51"/>
  <c r="I89" i="51"/>
  <c r="I88" i="51"/>
  <c r="I87" i="51"/>
  <c r="I86" i="51"/>
  <c r="I85" i="51"/>
  <c r="I84" i="51"/>
  <c r="I83" i="51"/>
  <c r="I82" i="51"/>
  <c r="I81" i="51"/>
  <c r="I80" i="51"/>
  <c r="I79" i="51"/>
  <c r="I78" i="51"/>
  <c r="I77" i="51"/>
  <c r="I76" i="51"/>
  <c r="I75" i="51"/>
  <c r="I74" i="51"/>
  <c r="I73" i="51"/>
  <c r="I72" i="51"/>
  <c r="I71" i="51"/>
  <c r="I70" i="51"/>
  <c r="I69" i="51"/>
  <c r="I68" i="51"/>
  <c r="I67" i="51"/>
  <c r="I66" i="51"/>
  <c r="I65" i="51"/>
  <c r="I64" i="51"/>
  <c r="I63" i="51"/>
  <c r="I62" i="51"/>
  <c r="I61" i="51"/>
  <c r="I60" i="51"/>
  <c r="I59" i="51"/>
  <c r="I58" i="51"/>
  <c r="I53" i="51"/>
  <c r="I52" i="51"/>
  <c r="I51" i="51"/>
  <c r="I50" i="51"/>
  <c r="I49" i="51"/>
  <c r="I48" i="51"/>
  <c r="I47" i="51"/>
  <c r="I46" i="51"/>
  <c r="I45" i="51"/>
  <c r="I44" i="51"/>
  <c r="I43" i="51"/>
  <c r="I42" i="51"/>
  <c r="I41" i="51"/>
  <c r="I40" i="51"/>
  <c r="I39" i="51"/>
  <c r="I38" i="51"/>
  <c r="I37" i="51"/>
  <c r="I36" i="51"/>
  <c r="I35" i="51"/>
  <c r="I34" i="51"/>
  <c r="I33" i="51"/>
  <c r="I32" i="51"/>
  <c r="I31" i="51"/>
  <c r="I30" i="51"/>
  <c r="I29" i="51"/>
  <c r="I28" i="51"/>
  <c r="I27" i="51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A7" i="51"/>
  <c r="A8" i="51" s="1"/>
  <c r="A9" i="51" s="1"/>
  <c r="A10" i="51" s="1"/>
  <c r="A11" i="51" s="1"/>
  <c r="A12" i="51" s="1"/>
  <c r="A13" i="51" s="1"/>
  <c r="A14" i="51" s="1"/>
  <c r="A15" i="51" s="1"/>
  <c r="A16" i="51" s="1"/>
  <c r="A17" i="51" s="1"/>
  <c r="A18" i="51" s="1"/>
  <c r="A19" i="51" s="1"/>
  <c r="A20" i="51" s="1"/>
  <c r="A21" i="51" s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A32" i="51" s="1"/>
  <c r="A33" i="51" s="1"/>
  <c r="A34" i="51" s="1"/>
  <c r="A35" i="51" s="1"/>
  <c r="A36" i="51" s="1"/>
  <c r="A37" i="51" s="1"/>
  <c r="A38" i="51" s="1"/>
  <c r="A39" i="51" s="1"/>
  <c r="A40" i="51" s="1"/>
  <c r="A41" i="51" s="1"/>
  <c r="A42" i="51" s="1"/>
  <c r="A43" i="51" s="1"/>
  <c r="A44" i="51" s="1"/>
  <c r="A45" i="51" s="1"/>
  <c r="A46" i="51" s="1"/>
  <c r="A47" i="51" s="1"/>
  <c r="A48" i="51" s="1"/>
  <c r="A49" i="51" s="1"/>
  <c r="A50" i="51" s="1"/>
  <c r="A51" i="51" s="1"/>
  <c r="A52" i="51" s="1"/>
  <c r="A53" i="51" s="1"/>
  <c r="A54" i="51" s="1"/>
  <c r="A55" i="51" s="1"/>
  <c r="A56" i="51" s="1"/>
  <c r="A57" i="51" s="1"/>
  <c r="A58" i="51" s="1"/>
  <c r="A59" i="51" s="1"/>
  <c r="A60" i="51" s="1"/>
  <c r="A61" i="51" s="1"/>
  <c r="A62" i="51" s="1"/>
  <c r="A63" i="51" s="1"/>
  <c r="A64" i="51" s="1"/>
  <c r="A65" i="51" s="1"/>
  <c r="A66" i="51" s="1"/>
  <c r="A67" i="51" s="1"/>
  <c r="A68" i="51" s="1"/>
  <c r="A69" i="51" s="1"/>
  <c r="A70" i="51" s="1"/>
  <c r="A71" i="51" s="1"/>
  <c r="A72" i="51" s="1"/>
  <c r="A73" i="51" s="1"/>
  <c r="A74" i="51" s="1"/>
  <c r="A75" i="51" s="1"/>
  <c r="A76" i="51" s="1"/>
  <c r="A77" i="51" s="1"/>
  <c r="A78" i="51" s="1"/>
  <c r="A79" i="51" s="1"/>
  <c r="A80" i="51" s="1"/>
  <c r="A81" i="51" s="1"/>
  <c r="A82" i="51" s="1"/>
  <c r="A83" i="51" s="1"/>
  <c r="A84" i="51" s="1"/>
  <c r="A85" i="51" s="1"/>
  <c r="A86" i="51" s="1"/>
  <c r="A87" i="51" s="1"/>
  <c r="A88" i="51" s="1"/>
  <c r="A89" i="51" s="1"/>
  <c r="A90" i="51" s="1"/>
  <c r="A91" i="51" s="1"/>
  <c r="A92" i="51" s="1"/>
  <c r="A93" i="51" s="1"/>
  <c r="A94" i="51" s="1"/>
  <c r="A95" i="51" s="1"/>
  <c r="A96" i="51" s="1"/>
  <c r="A97" i="51" s="1"/>
  <c r="A98" i="51" s="1"/>
  <c r="A99" i="51" s="1"/>
  <c r="A100" i="51" s="1"/>
  <c r="A101" i="51" s="1"/>
  <c r="A102" i="51" s="1"/>
  <c r="A103" i="51" s="1"/>
  <c r="A104" i="51" s="1"/>
  <c r="A105" i="51" s="1"/>
  <c r="A106" i="51" s="1"/>
  <c r="A107" i="51" s="1"/>
  <c r="A108" i="51" s="1"/>
  <c r="A109" i="51" s="1"/>
  <c r="A110" i="51" s="1"/>
  <c r="A111" i="51" s="1"/>
  <c r="A112" i="51" s="1"/>
  <c r="A113" i="51" s="1"/>
  <c r="A114" i="51" s="1"/>
  <c r="A115" i="51" s="1"/>
  <c r="A116" i="51" s="1"/>
  <c r="A117" i="51" s="1"/>
  <c r="A118" i="51" s="1"/>
  <c r="A119" i="51" s="1"/>
  <c r="A120" i="51" s="1"/>
  <c r="A121" i="51" s="1"/>
  <c r="A122" i="51" s="1"/>
  <c r="A123" i="51" s="1"/>
  <c r="A124" i="51" s="1"/>
  <c r="A125" i="51" s="1"/>
  <c r="A126" i="51" s="1"/>
  <c r="A127" i="51" s="1"/>
  <c r="A128" i="51" s="1"/>
  <c r="A129" i="51" s="1"/>
  <c r="A130" i="51" s="1"/>
  <c r="A131" i="51" s="1"/>
  <c r="A132" i="51" s="1"/>
  <c r="A133" i="51" s="1"/>
  <c r="A134" i="51" s="1"/>
  <c r="A135" i="51" s="1"/>
  <c r="A136" i="51" s="1"/>
  <c r="A137" i="51" s="1"/>
  <c r="A138" i="51" s="1"/>
  <c r="A139" i="51" s="1"/>
  <c r="A140" i="51" s="1"/>
  <c r="A141" i="51" s="1"/>
  <c r="A142" i="51" s="1"/>
  <c r="A143" i="51" s="1"/>
  <c r="A144" i="51" s="1"/>
  <c r="A145" i="51" s="1"/>
  <c r="A146" i="51" s="1"/>
  <c r="A147" i="51" s="1"/>
  <c r="A148" i="51" s="1"/>
  <c r="A149" i="51" s="1"/>
  <c r="A150" i="51" s="1"/>
  <c r="A151" i="51" s="1"/>
  <c r="A152" i="51" s="1"/>
  <c r="A153" i="51" s="1"/>
  <c r="A154" i="51" s="1"/>
  <c r="A155" i="51" s="1"/>
  <c r="A156" i="51" s="1"/>
  <c r="A157" i="51" s="1"/>
  <c r="A158" i="51" s="1"/>
  <c r="A159" i="51" s="1"/>
  <c r="A160" i="51" s="1"/>
  <c r="A161" i="51" s="1"/>
  <c r="A162" i="51" s="1"/>
  <c r="A163" i="51" s="1"/>
  <c r="A164" i="51" s="1"/>
  <c r="A165" i="51" s="1"/>
  <c r="A166" i="51" s="1"/>
  <c r="A167" i="51" s="1"/>
  <c r="A168" i="51" s="1"/>
  <c r="A169" i="51" s="1"/>
  <c r="A170" i="51" s="1"/>
  <c r="A171" i="51" s="1"/>
  <c r="A172" i="51" s="1"/>
  <c r="A173" i="51" s="1"/>
  <c r="A174" i="51" s="1"/>
  <c r="A175" i="51" s="1"/>
  <c r="A176" i="51" s="1"/>
  <c r="A177" i="51" s="1"/>
  <c r="A178" i="51" s="1"/>
  <c r="A179" i="51" s="1"/>
  <c r="A180" i="51" s="1"/>
  <c r="A181" i="51" s="1"/>
  <c r="A182" i="51" s="1"/>
  <c r="A183" i="51" s="1"/>
  <c r="A184" i="51" s="1"/>
  <c r="A185" i="51" s="1"/>
  <c r="A186" i="51" s="1"/>
  <c r="A187" i="51" s="1"/>
  <c r="A188" i="51" s="1"/>
  <c r="A189" i="51" s="1"/>
  <c r="A190" i="51" s="1"/>
  <c r="A191" i="51" s="1"/>
  <c r="A192" i="51" s="1"/>
  <c r="A193" i="51" s="1"/>
  <c r="A194" i="51" s="1"/>
  <c r="A195" i="51" s="1"/>
  <c r="A196" i="51" s="1"/>
  <c r="A197" i="51" s="1"/>
  <c r="A198" i="51" s="1"/>
  <c r="A199" i="51" s="1"/>
  <c r="A200" i="51" s="1"/>
  <c r="A201" i="51" s="1"/>
  <c r="A202" i="51" s="1"/>
  <c r="A203" i="51" s="1"/>
  <c r="A204" i="51" s="1"/>
  <c r="A205" i="51" s="1"/>
  <c r="A206" i="51" s="1"/>
  <c r="A207" i="51" s="1"/>
  <c r="A208" i="51" s="1"/>
  <c r="A209" i="51" s="1"/>
  <c r="A210" i="51" s="1"/>
  <c r="A211" i="51" s="1"/>
  <c r="A212" i="51" s="1"/>
  <c r="A213" i="51" s="1"/>
  <c r="A214" i="51" s="1"/>
  <c r="A215" i="51" s="1"/>
  <c r="A216" i="51" s="1"/>
  <c r="A217" i="51" s="1"/>
  <c r="A218" i="51" s="1"/>
  <c r="A219" i="51" s="1"/>
  <c r="A220" i="51" s="1"/>
  <c r="A221" i="51" s="1"/>
  <c r="A222" i="51" s="1"/>
  <c r="A223" i="51" s="1"/>
  <c r="A224" i="51" s="1"/>
  <c r="A225" i="51" s="1"/>
  <c r="A226" i="51" s="1"/>
  <c r="A227" i="51" s="1"/>
  <c r="A228" i="51" s="1"/>
  <c r="A229" i="51" s="1"/>
  <c r="A230" i="51" s="1"/>
  <c r="A231" i="51" s="1"/>
  <c r="A232" i="51" s="1"/>
  <c r="A233" i="51" s="1"/>
  <c r="A234" i="51" s="1"/>
  <c r="A235" i="51" s="1"/>
  <c r="A236" i="51" s="1"/>
  <c r="A237" i="51" s="1"/>
  <c r="A238" i="51" s="1"/>
  <c r="A239" i="51" s="1"/>
  <c r="A240" i="51" s="1"/>
  <c r="A241" i="51" s="1"/>
  <c r="A242" i="51" s="1"/>
  <c r="A243" i="51" s="1"/>
  <c r="A244" i="51" s="1"/>
  <c r="A245" i="51" s="1"/>
  <c r="A246" i="51" s="1"/>
  <c r="A247" i="51" s="1"/>
  <c r="A248" i="51" s="1"/>
  <c r="A249" i="51" s="1"/>
  <c r="A250" i="51" s="1"/>
  <c r="A251" i="51" s="1"/>
  <c r="A252" i="51" s="1"/>
  <c r="A253" i="51" s="1"/>
  <c r="A254" i="51" s="1"/>
  <c r="A255" i="51" s="1"/>
  <c r="A256" i="51" s="1"/>
  <c r="A257" i="51" s="1"/>
  <c r="A258" i="51" s="1"/>
  <c r="A259" i="51" s="1"/>
  <c r="A260" i="51" s="1"/>
  <c r="A261" i="51" s="1"/>
  <c r="A262" i="51" s="1"/>
  <c r="A263" i="51" s="1"/>
  <c r="A264" i="51" s="1"/>
  <c r="A265" i="51" s="1"/>
  <c r="A266" i="51" s="1"/>
  <c r="A267" i="51" s="1"/>
  <c r="A268" i="51" s="1"/>
  <c r="A269" i="51" s="1"/>
  <c r="A270" i="51" s="1"/>
  <c r="A271" i="51" s="1"/>
  <c r="A272" i="51" s="1"/>
  <c r="A273" i="51" s="1"/>
  <c r="A274" i="51" s="1"/>
  <c r="A275" i="51" s="1"/>
  <c r="A276" i="51" s="1"/>
  <c r="A277" i="51" s="1"/>
  <c r="A278" i="51" s="1"/>
  <c r="A279" i="51" s="1"/>
  <c r="A280" i="51" s="1"/>
  <c r="A281" i="51" s="1"/>
  <c r="A282" i="51" s="1"/>
  <c r="A283" i="51" s="1"/>
  <c r="A284" i="51" s="1"/>
  <c r="A285" i="51" s="1"/>
  <c r="A286" i="51" s="1"/>
  <c r="A287" i="51" s="1"/>
  <c r="A288" i="51" s="1"/>
  <c r="A289" i="51" s="1"/>
  <c r="A290" i="51" s="1"/>
  <c r="A291" i="51" s="1"/>
  <c r="A292" i="51" s="1"/>
  <c r="A293" i="51" s="1"/>
  <c r="A294" i="51" s="1"/>
  <c r="A295" i="51" s="1"/>
  <c r="A296" i="51" s="1"/>
  <c r="A297" i="51" s="1"/>
  <c r="I6" i="51"/>
  <c r="I316" i="50"/>
  <c r="I315" i="50"/>
  <c r="I314" i="50"/>
  <c r="I313" i="50"/>
  <c r="I312" i="50"/>
  <c r="I311" i="50"/>
  <c r="I310" i="50"/>
  <c r="I309" i="50"/>
  <c r="I308" i="50"/>
  <c r="I307" i="50"/>
  <c r="I306" i="50"/>
  <c r="I305" i="50"/>
  <c r="I304" i="50"/>
  <c r="I303" i="50"/>
  <c r="I302" i="50"/>
  <c r="I301" i="50"/>
  <c r="I300" i="50"/>
  <c r="I299" i="50"/>
  <c r="I298" i="50"/>
  <c r="I297" i="50"/>
  <c r="I296" i="50"/>
  <c r="I295" i="50"/>
  <c r="I294" i="50"/>
  <c r="I293" i="50"/>
  <c r="I292" i="50"/>
  <c r="I291" i="50"/>
  <c r="I290" i="50"/>
  <c r="I289" i="50"/>
  <c r="I288" i="50"/>
  <c r="I287" i="50"/>
  <c r="I286" i="50"/>
  <c r="I285" i="50"/>
  <c r="I284" i="50"/>
  <c r="I283" i="50"/>
  <c r="I282" i="50"/>
  <c r="I281" i="50"/>
  <c r="I280" i="50"/>
  <c r="I279" i="50"/>
  <c r="I278" i="50"/>
  <c r="I277" i="50"/>
  <c r="I276" i="50"/>
  <c r="I275" i="50"/>
  <c r="I274" i="50"/>
  <c r="I273" i="50"/>
  <c r="I272" i="50"/>
  <c r="I271" i="50"/>
  <c r="I270" i="50"/>
  <c r="I269" i="50"/>
  <c r="I268" i="50"/>
  <c r="I267" i="50"/>
  <c r="I266" i="50"/>
  <c r="I265" i="50"/>
  <c r="I264" i="50"/>
  <c r="I263" i="50"/>
  <c r="I262" i="50"/>
  <c r="I261" i="50"/>
  <c r="I260" i="50"/>
  <c r="I259" i="50"/>
  <c r="I258" i="50"/>
  <c r="I257" i="50"/>
  <c r="I256" i="50"/>
  <c r="I255" i="50"/>
  <c r="I254" i="50"/>
  <c r="I253" i="50"/>
  <c r="I252" i="50"/>
  <c r="I251" i="50"/>
  <c r="I250" i="50"/>
  <c r="I249" i="50"/>
  <c r="I248" i="50"/>
  <c r="I247" i="50"/>
  <c r="I246" i="50"/>
  <c r="I245" i="50"/>
  <c r="I244" i="50"/>
  <c r="I243" i="50"/>
  <c r="I242" i="50"/>
  <c r="I241" i="50"/>
  <c r="I240" i="50"/>
  <c r="I239" i="50"/>
  <c r="I238" i="50"/>
  <c r="I237" i="50"/>
  <c r="I236" i="50"/>
  <c r="I235" i="50"/>
  <c r="I234" i="50"/>
  <c r="I233" i="50"/>
  <c r="I232" i="50"/>
  <c r="I231" i="50"/>
  <c r="I230" i="50"/>
  <c r="I229" i="50"/>
  <c r="I228" i="50"/>
  <c r="I227" i="50"/>
  <c r="I226" i="50"/>
  <c r="I225" i="50"/>
  <c r="I224" i="50"/>
  <c r="I223" i="50"/>
  <c r="I222" i="50"/>
  <c r="I221" i="50"/>
  <c r="I220" i="50"/>
  <c r="I219" i="50"/>
  <c r="I218" i="50"/>
  <c r="I217" i="50"/>
  <c r="I216" i="50"/>
  <c r="I215" i="50"/>
  <c r="I214" i="50"/>
  <c r="I213" i="50"/>
  <c r="I212" i="50"/>
  <c r="I211" i="50"/>
  <c r="I210" i="50"/>
  <c r="I209" i="50"/>
  <c r="I208" i="50"/>
  <c r="I207" i="50"/>
  <c r="I206" i="50"/>
  <c r="I205" i="50"/>
  <c r="I204" i="50"/>
  <c r="I203" i="50"/>
  <c r="I202" i="50"/>
  <c r="I201" i="50"/>
  <c r="I200" i="50"/>
  <c r="I199" i="50"/>
  <c r="I198" i="50"/>
  <c r="I197" i="50"/>
  <c r="I196" i="50"/>
  <c r="I195" i="50"/>
  <c r="I194" i="50"/>
  <c r="I193" i="50"/>
  <c r="I192" i="50"/>
  <c r="I191" i="50"/>
  <c r="I190" i="50"/>
  <c r="I189" i="50"/>
  <c r="I188" i="50"/>
  <c r="I187" i="50"/>
  <c r="I186" i="50"/>
  <c r="I185" i="50"/>
  <c r="I184" i="50"/>
  <c r="I183" i="50"/>
  <c r="I182" i="50"/>
  <c r="I181" i="50"/>
  <c r="I180" i="50"/>
  <c r="I179" i="50"/>
  <c r="I178" i="50"/>
  <c r="I177" i="50"/>
  <c r="I176" i="50"/>
  <c r="I175" i="50"/>
  <c r="I174" i="50"/>
  <c r="I173" i="50"/>
  <c r="I172" i="50"/>
  <c r="I171" i="50"/>
  <c r="I170" i="50"/>
  <c r="I169" i="50"/>
  <c r="I168" i="50"/>
  <c r="I167" i="50"/>
  <c r="I166" i="50"/>
  <c r="I165" i="50"/>
  <c r="I164" i="50"/>
  <c r="I163" i="50"/>
  <c r="I162" i="50"/>
  <c r="I161" i="50"/>
  <c r="I160" i="50"/>
  <c r="I159" i="50"/>
  <c r="I158" i="50"/>
  <c r="I157" i="50"/>
  <c r="I156" i="50"/>
  <c r="I155" i="50"/>
  <c r="I154" i="50"/>
  <c r="I153" i="50"/>
  <c r="I152" i="50"/>
  <c r="I151" i="50"/>
  <c r="I150" i="50"/>
  <c r="I149" i="50"/>
  <c r="I148" i="50"/>
  <c r="I147" i="50"/>
  <c r="I146" i="50"/>
  <c r="I145" i="50"/>
  <c r="I144" i="50"/>
  <c r="I143" i="50"/>
  <c r="I142" i="50"/>
  <c r="I141" i="50"/>
  <c r="I140" i="50"/>
  <c r="I139" i="50"/>
  <c r="I138" i="50"/>
  <c r="I137" i="50"/>
  <c r="I136" i="50"/>
  <c r="I135" i="50"/>
  <c r="I134" i="50"/>
  <c r="I133" i="50"/>
  <c r="I132" i="50"/>
  <c r="I131" i="50"/>
  <c r="I130" i="50"/>
  <c r="I129" i="50"/>
  <c r="I128" i="50"/>
  <c r="I127" i="50"/>
  <c r="I126" i="50"/>
  <c r="I125" i="50"/>
  <c r="I124" i="50"/>
  <c r="I123" i="50"/>
  <c r="I122" i="50"/>
  <c r="I121" i="50"/>
  <c r="I120" i="50"/>
  <c r="I119" i="50"/>
  <c r="I118" i="50"/>
  <c r="I117" i="50"/>
  <c r="I116" i="50"/>
  <c r="I115" i="50"/>
  <c r="I114" i="50"/>
  <c r="I113" i="50"/>
  <c r="I112" i="50"/>
  <c r="I111" i="50"/>
  <c r="I110" i="50"/>
  <c r="I109" i="50"/>
  <c r="I108" i="50"/>
  <c r="I107" i="50"/>
  <c r="I106" i="50"/>
  <c r="I105" i="50"/>
  <c r="I104" i="50"/>
  <c r="I103" i="50"/>
  <c r="I102" i="50"/>
  <c r="I101" i="50"/>
  <c r="I100" i="50"/>
  <c r="I99" i="50"/>
  <c r="I98" i="50"/>
  <c r="I97" i="50"/>
  <c r="I96" i="50"/>
  <c r="I95" i="50"/>
  <c r="I94" i="50"/>
  <c r="I93" i="50"/>
  <c r="I92" i="50"/>
  <c r="I91" i="50"/>
  <c r="I90" i="50"/>
  <c r="I89" i="50"/>
  <c r="I88" i="50"/>
  <c r="I87" i="50"/>
  <c r="I86" i="50"/>
  <c r="I85" i="50"/>
  <c r="I84" i="50"/>
  <c r="I83" i="50"/>
  <c r="I82" i="50"/>
  <c r="I81" i="50"/>
  <c r="I80" i="50"/>
  <c r="I79" i="50"/>
  <c r="I78" i="50"/>
  <c r="I77" i="50"/>
  <c r="I76" i="50"/>
  <c r="I75" i="50"/>
  <c r="I74" i="50"/>
  <c r="I73" i="50"/>
  <c r="I72" i="50"/>
  <c r="I71" i="50"/>
  <c r="I70" i="50"/>
  <c r="I69" i="50"/>
  <c r="I68" i="50"/>
  <c r="I67" i="50"/>
  <c r="I66" i="50"/>
  <c r="I65" i="50"/>
  <c r="I64" i="50"/>
  <c r="I63" i="50"/>
  <c r="I62" i="50"/>
  <c r="I61" i="50"/>
  <c r="I60" i="50"/>
  <c r="I59" i="50"/>
  <c r="I58" i="50"/>
  <c r="I57" i="50"/>
  <c r="I56" i="50"/>
  <c r="I55" i="50"/>
  <c r="I54" i="50"/>
  <c r="I53" i="50"/>
  <c r="I52" i="50"/>
  <c r="I51" i="50"/>
  <c r="I50" i="50"/>
  <c r="I49" i="50"/>
  <c r="I48" i="50"/>
  <c r="I47" i="50"/>
  <c r="I46" i="50"/>
  <c r="I45" i="50"/>
  <c r="I44" i="50"/>
  <c r="I43" i="50"/>
  <c r="I42" i="50"/>
  <c r="I41" i="50"/>
  <c r="I40" i="50"/>
  <c r="I39" i="50"/>
  <c r="I38" i="50"/>
  <c r="I37" i="50"/>
  <c r="I36" i="50"/>
  <c r="I35" i="50"/>
  <c r="I34" i="50"/>
  <c r="I33" i="50"/>
  <c r="I32" i="50"/>
  <c r="I31" i="50"/>
  <c r="I30" i="50"/>
  <c r="I29" i="50"/>
  <c r="I28" i="50"/>
  <c r="I27" i="50"/>
  <c r="I26" i="50"/>
  <c r="I25" i="50"/>
  <c r="I24" i="50"/>
  <c r="I23" i="50"/>
  <c r="I22" i="50"/>
  <c r="I21" i="50"/>
  <c r="I20" i="50"/>
  <c r="I19" i="50"/>
  <c r="I18" i="50"/>
  <c r="I17" i="50"/>
  <c r="I16" i="50"/>
  <c r="I15" i="50"/>
  <c r="I14" i="50"/>
  <c r="I13" i="50"/>
  <c r="I12" i="50"/>
  <c r="I11" i="50"/>
  <c r="I10" i="50"/>
  <c r="I9" i="50"/>
  <c r="I8" i="50"/>
  <c r="I7" i="50"/>
  <c r="A7" i="50"/>
  <c r="A8" i="50" s="1"/>
  <c r="A9" i="50" s="1"/>
  <c r="A10" i="50" s="1"/>
  <c r="A11" i="50" s="1"/>
  <c r="A12" i="50" s="1"/>
  <c r="A13" i="50" s="1"/>
  <c r="A14" i="50" s="1"/>
  <c r="A15" i="50" s="1"/>
  <c r="A16" i="50" s="1"/>
  <c r="A17" i="50" s="1"/>
  <c r="A18" i="50" s="1"/>
  <c r="A19" i="50" s="1"/>
  <c r="A20" i="50" s="1"/>
  <c r="A21" i="50" s="1"/>
  <c r="A22" i="50" s="1"/>
  <c r="A23" i="50" s="1"/>
  <c r="A24" i="50" s="1"/>
  <c r="A25" i="50" s="1"/>
  <c r="A26" i="50" s="1"/>
  <c r="A27" i="50" s="1"/>
  <c r="A28" i="50" s="1"/>
  <c r="A29" i="50" s="1"/>
  <c r="A30" i="50" s="1"/>
  <c r="A31" i="50" s="1"/>
  <c r="A32" i="50" s="1"/>
  <c r="A33" i="50" s="1"/>
  <c r="A34" i="50" s="1"/>
  <c r="A35" i="50" s="1"/>
  <c r="A36" i="50" s="1"/>
  <c r="A37" i="50" s="1"/>
  <c r="A38" i="50" s="1"/>
  <c r="A39" i="50" s="1"/>
  <c r="A40" i="50" s="1"/>
  <c r="A41" i="50" s="1"/>
  <c r="A42" i="50" s="1"/>
  <c r="A43" i="50" s="1"/>
  <c r="A44" i="50" s="1"/>
  <c r="A45" i="50" s="1"/>
  <c r="A46" i="50" s="1"/>
  <c r="A47" i="50" s="1"/>
  <c r="A48" i="50" s="1"/>
  <c r="A49" i="50" s="1"/>
  <c r="A50" i="50" s="1"/>
  <c r="A51" i="50" s="1"/>
  <c r="A52" i="50" s="1"/>
  <c r="A53" i="50" s="1"/>
  <c r="A54" i="50" s="1"/>
  <c r="A55" i="50" s="1"/>
  <c r="A56" i="50" s="1"/>
  <c r="A57" i="50" s="1"/>
  <c r="A58" i="50" s="1"/>
  <c r="A59" i="50" s="1"/>
  <c r="A60" i="50" s="1"/>
  <c r="A61" i="50" s="1"/>
  <c r="A62" i="50" s="1"/>
  <c r="A63" i="50" s="1"/>
  <c r="A64" i="50" s="1"/>
  <c r="A65" i="50" s="1"/>
  <c r="A66" i="50" s="1"/>
  <c r="A67" i="50" s="1"/>
  <c r="A68" i="50" s="1"/>
  <c r="A69" i="50" s="1"/>
  <c r="A70" i="50" s="1"/>
  <c r="A71" i="50" s="1"/>
  <c r="A72" i="50" s="1"/>
  <c r="A73" i="50" s="1"/>
  <c r="A74" i="50" s="1"/>
  <c r="A75" i="50" s="1"/>
  <c r="A76" i="50" s="1"/>
  <c r="A77" i="50" s="1"/>
  <c r="A78" i="50" s="1"/>
  <c r="A79" i="50" s="1"/>
  <c r="A80" i="50" s="1"/>
  <c r="A81" i="50" s="1"/>
  <c r="A82" i="50" s="1"/>
  <c r="A83" i="50" s="1"/>
  <c r="A84" i="50" s="1"/>
  <c r="A85" i="50" s="1"/>
  <c r="A86" i="50" s="1"/>
  <c r="A87" i="50" s="1"/>
  <c r="A88" i="50" s="1"/>
  <c r="A89" i="50" s="1"/>
  <c r="A90" i="50" s="1"/>
  <c r="A91" i="50" s="1"/>
  <c r="A92" i="50" s="1"/>
  <c r="A93" i="50" s="1"/>
  <c r="A94" i="50" s="1"/>
  <c r="A95" i="50" s="1"/>
  <c r="A96" i="50" s="1"/>
  <c r="A97" i="50" s="1"/>
  <c r="A98" i="50" s="1"/>
  <c r="A99" i="50" s="1"/>
  <c r="A100" i="50" s="1"/>
  <c r="A101" i="50" s="1"/>
  <c r="A102" i="50" s="1"/>
  <c r="A103" i="50" s="1"/>
  <c r="A104" i="50" s="1"/>
  <c r="A105" i="50" s="1"/>
  <c r="A106" i="50" s="1"/>
  <c r="A107" i="50" s="1"/>
  <c r="A108" i="50" s="1"/>
  <c r="A109" i="50" s="1"/>
  <c r="A110" i="50" s="1"/>
  <c r="A111" i="50" s="1"/>
  <c r="A112" i="50" s="1"/>
  <c r="A113" i="50" s="1"/>
  <c r="A114" i="50" s="1"/>
  <c r="A115" i="50" s="1"/>
  <c r="A116" i="50" s="1"/>
  <c r="A117" i="50" s="1"/>
  <c r="A118" i="50" s="1"/>
  <c r="A119" i="50" s="1"/>
  <c r="A120" i="50" s="1"/>
  <c r="A121" i="50" s="1"/>
  <c r="A122" i="50" s="1"/>
  <c r="A123" i="50" s="1"/>
  <c r="A124" i="50" s="1"/>
  <c r="A125" i="50" s="1"/>
  <c r="A126" i="50" s="1"/>
  <c r="A127" i="50" s="1"/>
  <c r="A128" i="50" s="1"/>
  <c r="A129" i="50" s="1"/>
  <c r="A130" i="50" s="1"/>
  <c r="A131" i="50" s="1"/>
  <c r="A132" i="50" s="1"/>
  <c r="A133" i="50" s="1"/>
  <c r="A134" i="50" s="1"/>
  <c r="A135" i="50" s="1"/>
  <c r="A136" i="50" s="1"/>
  <c r="A137" i="50" s="1"/>
  <c r="A138" i="50" s="1"/>
  <c r="A139" i="50" s="1"/>
  <c r="A140" i="50" s="1"/>
  <c r="A141" i="50" s="1"/>
  <c r="A142" i="50" s="1"/>
  <c r="A143" i="50" s="1"/>
  <c r="A144" i="50" s="1"/>
  <c r="A145" i="50" s="1"/>
  <c r="A146" i="50" s="1"/>
  <c r="A147" i="50" s="1"/>
  <c r="A148" i="50" s="1"/>
  <c r="A149" i="50" s="1"/>
  <c r="A150" i="50" s="1"/>
  <c r="A151" i="50" s="1"/>
  <c r="A152" i="50" s="1"/>
  <c r="A153" i="50" s="1"/>
  <c r="A154" i="50" s="1"/>
  <c r="A155" i="50" s="1"/>
  <c r="A156" i="50" s="1"/>
  <c r="A157" i="50" s="1"/>
  <c r="A158" i="50" s="1"/>
  <c r="A159" i="50" s="1"/>
  <c r="A160" i="50" s="1"/>
  <c r="A161" i="50" s="1"/>
  <c r="A162" i="50" s="1"/>
  <c r="A163" i="50" s="1"/>
  <c r="A164" i="50" s="1"/>
  <c r="A165" i="50" s="1"/>
  <c r="A166" i="50" s="1"/>
  <c r="A167" i="50" s="1"/>
  <c r="A168" i="50" s="1"/>
  <c r="A169" i="50" s="1"/>
  <c r="A170" i="50" s="1"/>
  <c r="A171" i="50" s="1"/>
  <c r="A172" i="50" s="1"/>
  <c r="A173" i="50" s="1"/>
  <c r="A174" i="50" s="1"/>
  <c r="A175" i="50" s="1"/>
  <c r="A176" i="50" s="1"/>
  <c r="A177" i="50" s="1"/>
  <c r="A178" i="50" s="1"/>
  <c r="A179" i="50" s="1"/>
  <c r="A180" i="50" s="1"/>
  <c r="A181" i="50" s="1"/>
  <c r="A182" i="50" s="1"/>
  <c r="A183" i="50" s="1"/>
  <c r="A184" i="50" s="1"/>
  <c r="A185" i="50" s="1"/>
  <c r="A186" i="50" s="1"/>
  <c r="A187" i="50" s="1"/>
  <c r="A188" i="50" s="1"/>
  <c r="A189" i="50" s="1"/>
  <c r="A190" i="50" s="1"/>
  <c r="A191" i="50" s="1"/>
  <c r="A192" i="50" s="1"/>
  <c r="A193" i="50" s="1"/>
  <c r="A194" i="50" s="1"/>
  <c r="A195" i="50" s="1"/>
  <c r="A196" i="50" s="1"/>
  <c r="A197" i="50" s="1"/>
  <c r="A198" i="50" s="1"/>
  <c r="A199" i="50" s="1"/>
  <c r="A200" i="50" s="1"/>
  <c r="A201" i="50" s="1"/>
  <c r="A202" i="50" s="1"/>
  <c r="A203" i="50" s="1"/>
  <c r="A204" i="50" s="1"/>
  <c r="A205" i="50" s="1"/>
  <c r="A206" i="50" s="1"/>
  <c r="A207" i="50" s="1"/>
  <c r="A208" i="50" s="1"/>
  <c r="A209" i="50" s="1"/>
  <c r="A210" i="50" s="1"/>
  <c r="A211" i="50" s="1"/>
  <c r="A212" i="50" s="1"/>
  <c r="A213" i="50" s="1"/>
  <c r="A214" i="50" s="1"/>
  <c r="A215" i="50" s="1"/>
  <c r="A216" i="50" s="1"/>
  <c r="A217" i="50" s="1"/>
  <c r="A218" i="50" s="1"/>
  <c r="A219" i="50" s="1"/>
  <c r="A220" i="50" s="1"/>
  <c r="A221" i="50" s="1"/>
  <c r="A222" i="50" s="1"/>
  <c r="A223" i="50" s="1"/>
  <c r="A224" i="50" s="1"/>
  <c r="A225" i="50" s="1"/>
  <c r="A226" i="50" s="1"/>
  <c r="A227" i="50" s="1"/>
  <c r="A228" i="50" s="1"/>
  <c r="A229" i="50" s="1"/>
  <c r="A230" i="50" s="1"/>
  <c r="A231" i="50" s="1"/>
  <c r="A232" i="50" s="1"/>
  <c r="A233" i="50" s="1"/>
  <c r="A234" i="50" s="1"/>
  <c r="A235" i="50" s="1"/>
  <c r="A236" i="50" s="1"/>
  <c r="A237" i="50" s="1"/>
  <c r="A238" i="50" s="1"/>
  <c r="A239" i="50" s="1"/>
  <c r="A240" i="50" s="1"/>
  <c r="A241" i="50" s="1"/>
  <c r="A242" i="50" s="1"/>
  <c r="A243" i="50" s="1"/>
  <c r="A244" i="50" s="1"/>
  <c r="A245" i="50" s="1"/>
  <c r="A246" i="50" s="1"/>
  <c r="A247" i="50" s="1"/>
  <c r="A248" i="50" s="1"/>
  <c r="A249" i="50" s="1"/>
  <c r="A250" i="50" s="1"/>
  <c r="A251" i="50" s="1"/>
  <c r="A252" i="50" s="1"/>
  <c r="A253" i="50" s="1"/>
  <c r="A254" i="50" s="1"/>
  <c r="A255" i="50" s="1"/>
  <c r="A256" i="50" s="1"/>
  <c r="A257" i="50" s="1"/>
  <c r="A258" i="50" s="1"/>
  <c r="A259" i="50" s="1"/>
  <c r="A260" i="50" s="1"/>
  <c r="A261" i="50" s="1"/>
  <c r="A262" i="50" s="1"/>
  <c r="A263" i="50" s="1"/>
  <c r="A264" i="50" s="1"/>
  <c r="A265" i="50" s="1"/>
  <c r="A266" i="50" s="1"/>
  <c r="A267" i="50" s="1"/>
  <c r="A268" i="50" s="1"/>
  <c r="A269" i="50" s="1"/>
  <c r="A270" i="50" s="1"/>
  <c r="A271" i="50" s="1"/>
  <c r="A272" i="50" s="1"/>
  <c r="A273" i="50" s="1"/>
  <c r="A274" i="50" s="1"/>
  <c r="A275" i="50" s="1"/>
  <c r="A276" i="50" s="1"/>
  <c r="A277" i="50" s="1"/>
  <c r="A278" i="50" s="1"/>
  <c r="A279" i="50" s="1"/>
  <c r="A280" i="50" s="1"/>
  <c r="A281" i="50" s="1"/>
  <c r="A282" i="50" s="1"/>
  <c r="A283" i="50" s="1"/>
  <c r="A284" i="50" s="1"/>
  <c r="A285" i="50" s="1"/>
  <c r="A286" i="50" s="1"/>
  <c r="A287" i="50" s="1"/>
  <c r="A288" i="50" s="1"/>
  <c r="A289" i="50" s="1"/>
  <c r="A290" i="50" s="1"/>
  <c r="A291" i="50" s="1"/>
  <c r="A292" i="50" s="1"/>
  <c r="A293" i="50" s="1"/>
  <c r="A294" i="50" s="1"/>
  <c r="A295" i="50" s="1"/>
  <c r="A296" i="50" s="1"/>
  <c r="A297" i="50" s="1"/>
  <c r="A298" i="50" s="1"/>
  <c r="A299" i="50" s="1"/>
  <c r="A300" i="50" s="1"/>
  <c r="A301" i="50" s="1"/>
  <c r="A302" i="50" s="1"/>
  <c r="A303" i="50" s="1"/>
  <c r="A304" i="50" s="1"/>
  <c r="A305" i="50" s="1"/>
  <c r="A306" i="50" s="1"/>
  <c r="A307" i="50" s="1"/>
  <c r="A308" i="50" s="1"/>
  <c r="A309" i="50" s="1"/>
  <c r="A310" i="50" s="1"/>
  <c r="A311" i="50" s="1"/>
  <c r="A312" i="50" s="1"/>
  <c r="A313" i="50" s="1"/>
  <c r="A314" i="50" s="1"/>
  <c r="A315" i="50" s="1"/>
  <c r="A316" i="50" s="1"/>
  <c r="I6" i="50"/>
  <c r="I357" i="16" l="1"/>
  <c r="I354" i="16"/>
  <c r="I155" i="16"/>
  <c r="E178" i="34" l="1"/>
  <c r="J19" i="37" l="1"/>
  <c r="I20" i="37"/>
  <c r="I21" i="37"/>
  <c r="K654" i="49" l="1"/>
  <c r="K652" i="49"/>
  <c r="K651" i="49"/>
  <c r="K648" i="49"/>
  <c r="K647" i="49"/>
  <c r="K643" i="49"/>
  <c r="K644" i="49"/>
  <c r="K642" i="49"/>
  <c r="K638" i="49"/>
  <c r="K637" i="49"/>
  <c r="K629" i="49"/>
  <c r="K630" i="49"/>
  <c r="K631" i="49"/>
  <c r="K632" i="49"/>
  <c r="K628" i="49"/>
  <c r="K619" i="49"/>
  <c r="K620" i="49"/>
  <c r="K621" i="49"/>
  <c r="K622" i="49"/>
  <c r="K618" i="49"/>
  <c r="K608" i="49"/>
  <c r="K609" i="49"/>
  <c r="K607" i="49"/>
  <c r="K596" i="49"/>
  <c r="K597" i="49"/>
  <c r="K598" i="49"/>
  <c r="K599" i="49"/>
  <c r="K595" i="49"/>
  <c r="K586" i="49"/>
  <c r="K587" i="49"/>
  <c r="K588" i="49"/>
  <c r="K589" i="49"/>
  <c r="K590" i="49"/>
  <c r="K591" i="49"/>
  <c r="K585" i="49"/>
  <c r="K577" i="49"/>
  <c r="K578" i="49"/>
  <c r="K579" i="49"/>
  <c r="K580" i="49"/>
  <c r="K581" i="49"/>
  <c r="K582" i="49"/>
  <c r="K576" i="49"/>
  <c r="K554" i="49"/>
  <c r="K555" i="49"/>
  <c r="K556" i="49"/>
  <c r="K557" i="49"/>
  <c r="K558" i="49"/>
  <c r="K559" i="49"/>
  <c r="K560" i="49"/>
  <c r="K561" i="49"/>
  <c r="K562" i="49"/>
  <c r="K563" i="49"/>
  <c r="K564" i="49"/>
  <c r="K553" i="49"/>
  <c r="K539" i="49"/>
  <c r="K540" i="49"/>
  <c r="K541" i="49"/>
  <c r="K542" i="49"/>
  <c r="K538" i="49"/>
  <c r="K532" i="49"/>
  <c r="K533" i="49"/>
  <c r="K534" i="49"/>
  <c r="K535" i="49"/>
  <c r="K536" i="49"/>
  <c r="K531" i="49"/>
  <c r="K515" i="49"/>
  <c r="K517" i="49"/>
  <c r="K519" i="49"/>
  <c r="K513" i="49"/>
  <c r="K512" i="49"/>
  <c r="K511" i="49"/>
  <c r="K509" i="49"/>
  <c r="K507" i="49"/>
  <c r="K505" i="49"/>
  <c r="K503" i="49"/>
  <c r="K501" i="49"/>
  <c r="K477" i="49"/>
  <c r="K475" i="49"/>
  <c r="K473" i="49"/>
  <c r="K471" i="49"/>
  <c r="K469" i="49"/>
  <c r="K467" i="49"/>
  <c r="K465" i="49"/>
  <c r="K463" i="49"/>
  <c r="K461" i="49"/>
  <c r="K459" i="49"/>
  <c r="K457" i="49"/>
  <c r="K455" i="49"/>
  <c r="K445" i="49"/>
  <c r="K446" i="49"/>
  <c r="K447" i="49"/>
  <c r="K448" i="49"/>
  <c r="K444" i="49"/>
  <c r="K426" i="49"/>
  <c r="K427" i="49"/>
  <c r="K428" i="49"/>
  <c r="K429" i="49"/>
  <c r="K430" i="49"/>
  <c r="K431" i="49"/>
  <c r="K432" i="49"/>
  <c r="K433" i="49"/>
  <c r="K434" i="49"/>
  <c r="K435" i="49"/>
  <c r="K436" i="49"/>
  <c r="K425" i="49"/>
  <c r="K410" i="49"/>
  <c r="K409" i="49"/>
  <c r="K398" i="49"/>
  <c r="K399" i="49"/>
  <c r="K400" i="49"/>
  <c r="K401" i="49"/>
  <c r="K402" i="49"/>
  <c r="K403" i="49"/>
  <c r="K404" i="49"/>
  <c r="K405" i="49"/>
  <c r="K406" i="49"/>
  <c r="K407" i="49"/>
  <c r="K397" i="49"/>
  <c r="K364" i="49"/>
  <c r="K365" i="49"/>
  <c r="K366" i="49"/>
  <c r="K367" i="49"/>
  <c r="K368" i="49"/>
  <c r="K369" i="49"/>
  <c r="K370" i="49"/>
  <c r="K371" i="49"/>
  <c r="K372" i="49"/>
  <c r="K373" i="49"/>
  <c r="K374" i="49"/>
  <c r="K375" i="49"/>
  <c r="K376" i="49"/>
  <c r="K377" i="49"/>
  <c r="K363" i="49"/>
  <c r="K361" i="49"/>
  <c r="K352" i="49"/>
  <c r="K353" i="49"/>
  <c r="K354" i="49"/>
  <c r="K355" i="49"/>
  <c r="K356" i="49"/>
  <c r="K357" i="49"/>
  <c r="K351" i="49"/>
  <c r="K345" i="49"/>
  <c r="K346" i="49"/>
  <c r="K347" i="49"/>
  <c r="K348" i="49"/>
  <c r="K344" i="49"/>
  <c r="K343" i="49"/>
  <c r="K340" i="49"/>
  <c r="K339" i="49"/>
  <c r="K337" i="49"/>
  <c r="K336" i="49"/>
  <c r="K333" i="49"/>
  <c r="K332" i="49"/>
  <c r="K328" i="49"/>
  <c r="K329" i="49"/>
  <c r="K327" i="49"/>
  <c r="K322" i="49"/>
  <c r="K323" i="49"/>
  <c r="K324" i="49"/>
  <c r="K321" i="49"/>
  <c r="K313" i="49"/>
  <c r="K314" i="49"/>
  <c r="K315" i="49"/>
  <c r="K316" i="49"/>
  <c r="K312" i="49"/>
  <c r="K301" i="49"/>
  <c r="K302" i="49"/>
  <c r="K303" i="49"/>
  <c r="K304" i="49"/>
  <c r="K305" i="49"/>
  <c r="K306" i="49"/>
  <c r="K300" i="49"/>
  <c r="K279" i="49"/>
  <c r="K280" i="49"/>
  <c r="K281" i="49"/>
  <c r="K282" i="49"/>
  <c r="K283" i="49"/>
  <c r="K284" i="49"/>
  <c r="K285" i="49"/>
  <c r="K286" i="49"/>
  <c r="K287" i="49"/>
  <c r="K288" i="49"/>
  <c r="K289" i="49"/>
  <c r="K290" i="49"/>
  <c r="K291" i="49"/>
  <c r="K278" i="49"/>
  <c r="K270" i="49"/>
  <c r="K271" i="49"/>
  <c r="K272" i="49"/>
  <c r="K269" i="49"/>
  <c r="K255" i="49"/>
  <c r="K253" i="49"/>
  <c r="K251" i="49"/>
  <c r="K249" i="49"/>
  <c r="K247" i="49"/>
  <c r="K245" i="49"/>
  <c r="K243" i="49"/>
  <c r="K241" i="49"/>
  <c r="K231" i="49"/>
  <c r="K232" i="49"/>
  <c r="K233" i="49"/>
  <c r="K234" i="49"/>
  <c r="K235" i="49"/>
  <c r="K236" i="49"/>
  <c r="K230" i="49"/>
  <c r="K224" i="49"/>
  <c r="K225" i="49"/>
  <c r="K226" i="49"/>
  <c r="K227" i="49"/>
  <c r="K228" i="49"/>
  <c r="K223" i="49"/>
  <c r="K207" i="49"/>
  <c r="K209" i="49"/>
  <c r="K211" i="49"/>
  <c r="K213" i="49"/>
  <c r="K215" i="49"/>
  <c r="K205" i="49"/>
  <c r="K198" i="49"/>
  <c r="K200" i="49"/>
  <c r="K202" i="49"/>
  <c r="K204" i="49"/>
  <c r="K196" i="49"/>
  <c r="K194" i="49"/>
  <c r="K192" i="49"/>
  <c r="K168" i="49"/>
  <c r="K166" i="49"/>
  <c r="K164" i="49"/>
  <c r="K162" i="49"/>
  <c r="K160" i="49"/>
  <c r="K158" i="49"/>
  <c r="K156" i="49"/>
  <c r="K154" i="49"/>
  <c r="K152" i="49"/>
  <c r="K150" i="49"/>
  <c r="K148" i="49"/>
  <c r="K139" i="49"/>
  <c r="K140" i="49"/>
  <c r="K141" i="49"/>
  <c r="K142" i="49"/>
  <c r="K143" i="49"/>
  <c r="K144" i="49"/>
  <c r="K138" i="49"/>
  <c r="K125" i="49"/>
  <c r="K126" i="49"/>
  <c r="K127" i="49"/>
  <c r="K128" i="49"/>
  <c r="K129" i="49"/>
  <c r="K130" i="49"/>
  <c r="K131" i="49"/>
  <c r="K132" i="49"/>
  <c r="K133" i="49"/>
  <c r="K134" i="49"/>
  <c r="K135" i="49"/>
  <c r="K136" i="49"/>
  <c r="K124" i="49"/>
  <c r="K122" i="49"/>
  <c r="K106" i="49"/>
  <c r="K107" i="49"/>
  <c r="K108" i="49"/>
  <c r="K109" i="49"/>
  <c r="K110" i="49"/>
  <c r="K111" i="49"/>
  <c r="K112" i="49"/>
  <c r="K113" i="49"/>
  <c r="K114" i="49"/>
  <c r="K115" i="49"/>
  <c r="K116" i="49"/>
  <c r="K117" i="49"/>
  <c r="K118" i="49"/>
  <c r="K119" i="49"/>
  <c r="K120" i="49"/>
  <c r="K121" i="49"/>
  <c r="K105" i="49"/>
  <c r="K75" i="49"/>
  <c r="K76" i="49"/>
  <c r="K77" i="49"/>
  <c r="K78" i="49"/>
  <c r="K79" i="49"/>
  <c r="K80" i="49"/>
  <c r="K81" i="49"/>
  <c r="K82" i="49"/>
  <c r="K83" i="49"/>
  <c r="K84" i="49"/>
  <c r="K85" i="49"/>
  <c r="K86" i="49"/>
  <c r="K87" i="49"/>
  <c r="K88" i="49"/>
  <c r="K89" i="49"/>
  <c r="K90" i="49"/>
  <c r="K74" i="49"/>
  <c r="K61" i="49"/>
  <c r="K62" i="49"/>
  <c r="K63" i="49"/>
  <c r="K64" i="49"/>
  <c r="K65" i="49"/>
  <c r="K66" i="49"/>
  <c r="K67" i="49"/>
  <c r="K68" i="49"/>
  <c r="K69" i="49"/>
  <c r="K60" i="49"/>
  <c r="K48" i="49"/>
  <c r="K49" i="49"/>
  <c r="K50" i="49"/>
  <c r="K51" i="49"/>
  <c r="K52" i="49"/>
  <c r="K53" i="49"/>
  <c r="K54" i="49"/>
  <c r="K55" i="49"/>
  <c r="K56" i="49"/>
  <c r="K57" i="49"/>
  <c r="K58" i="49"/>
  <c r="K47" i="49"/>
  <c r="K42" i="49"/>
  <c r="K43" i="49"/>
  <c r="K44" i="49"/>
  <c r="K45" i="49"/>
  <c r="K41" i="49"/>
  <c r="F19" i="37"/>
  <c r="F13" i="37"/>
  <c r="F14" i="37"/>
  <c r="F15" i="37"/>
  <c r="F16" i="37"/>
  <c r="F17" i="37"/>
  <c r="F18" i="37"/>
  <c r="F12" i="37"/>
  <c r="F11" i="37"/>
  <c r="E293" i="34"/>
  <c r="E264" i="34"/>
  <c r="E263" i="34"/>
  <c r="E258" i="34"/>
  <c r="E256" i="34"/>
  <c r="E242" i="34"/>
  <c r="E241" i="34"/>
  <c r="E227" i="34"/>
  <c r="E223" i="34"/>
  <c r="E222" i="34"/>
  <c r="E219" i="34"/>
  <c r="E217" i="34"/>
  <c r="E213" i="34"/>
  <c r="E210" i="34"/>
  <c r="E205" i="34"/>
  <c r="E202" i="34"/>
  <c r="E198" i="34"/>
  <c r="E196" i="34"/>
  <c r="E143" i="34"/>
  <c r="E141" i="34"/>
  <c r="E128" i="34"/>
  <c r="E80" i="34"/>
  <c r="E77" i="34"/>
  <c r="E53" i="34"/>
  <c r="E44" i="34"/>
  <c r="E12" i="34"/>
  <c r="E437" i="42"/>
  <c r="E434" i="42"/>
  <c r="E431" i="42"/>
  <c r="E428" i="42"/>
  <c r="E425" i="42"/>
  <c r="E422" i="42"/>
  <c r="E419" i="42"/>
  <c r="E416" i="42"/>
  <c r="E414" i="42"/>
  <c r="E412" i="42"/>
  <c r="E410" i="42"/>
  <c r="E408" i="42"/>
  <c r="E406" i="42"/>
  <c r="E404" i="42"/>
  <c r="E402" i="42"/>
  <c r="E400" i="42"/>
  <c r="E397" i="42"/>
  <c r="E394" i="42"/>
  <c r="E393" i="42"/>
  <c r="E390" i="42"/>
  <c r="E388" i="42"/>
  <c r="E385" i="42"/>
  <c r="E380" i="42"/>
  <c r="E375" i="42"/>
  <c r="E371" i="42"/>
  <c r="E368" i="42"/>
  <c r="E363" i="42"/>
  <c r="E358" i="42"/>
  <c r="E354" i="42"/>
  <c r="E351" i="42"/>
  <c r="E349" i="42"/>
  <c r="E348" i="42"/>
  <c r="E346" i="42"/>
  <c r="E342" i="42"/>
  <c r="E340" i="42"/>
  <c r="E338" i="42"/>
  <c r="E337" i="42"/>
  <c r="E336" i="42"/>
  <c r="E332" i="42"/>
  <c r="E327" i="42"/>
  <c r="E322" i="42"/>
  <c r="E316" i="42"/>
  <c r="E314" i="42"/>
  <c r="E311" i="42"/>
  <c r="E306" i="42"/>
  <c r="E303" i="42"/>
  <c r="E300" i="42"/>
  <c r="E297" i="42"/>
  <c r="E292" i="42"/>
  <c r="E288" i="42"/>
  <c r="E285" i="42"/>
  <c r="E282" i="42"/>
  <c r="E277" i="42"/>
  <c r="E272" i="42"/>
  <c r="E271" i="42"/>
  <c r="E270" i="42"/>
  <c r="E267" i="42"/>
  <c r="E265" i="42"/>
  <c r="E264" i="42"/>
  <c r="E262" i="42"/>
  <c r="E258" i="42"/>
  <c r="E257" i="42"/>
  <c r="E250" i="42"/>
  <c r="E243" i="42"/>
  <c r="E235" i="42"/>
  <c r="E229" i="42"/>
  <c r="E223" i="42"/>
  <c r="E216" i="42"/>
  <c r="E209" i="42"/>
  <c r="E206" i="42"/>
  <c r="E205" i="42"/>
  <c r="E204" i="42"/>
  <c r="E199" i="42"/>
  <c r="E195" i="42"/>
  <c r="E190" i="42"/>
  <c r="E186" i="42"/>
  <c r="E184" i="42"/>
  <c r="E182" i="42"/>
  <c r="E178" i="42"/>
  <c r="E175" i="42"/>
  <c r="E172" i="42"/>
  <c r="E169" i="42"/>
  <c r="E166" i="42"/>
  <c r="E162" i="42"/>
  <c r="E157" i="42"/>
  <c r="E153" i="42"/>
  <c r="E148" i="42"/>
  <c r="E143" i="42"/>
  <c r="E140" i="42"/>
  <c r="E138" i="42"/>
  <c r="E136" i="42"/>
  <c r="E134" i="42"/>
  <c r="E131" i="42"/>
  <c r="E128" i="42"/>
  <c r="E127" i="42"/>
  <c r="E123" i="42"/>
  <c r="E116" i="42"/>
  <c r="E108" i="42"/>
  <c r="E100" i="42"/>
  <c r="E93" i="42"/>
  <c r="E89" i="42"/>
  <c r="E85" i="42"/>
  <c r="E82" i="42"/>
  <c r="E79" i="42"/>
  <c r="E74" i="42"/>
  <c r="E70" i="42"/>
  <c r="E66" i="42"/>
  <c r="E64" i="42"/>
  <c r="E62" i="42"/>
  <c r="E60" i="42"/>
  <c r="E58" i="42"/>
  <c r="E56" i="42"/>
  <c r="E51" i="42"/>
  <c r="E47" i="42"/>
  <c r="E43" i="42"/>
  <c r="E38" i="42"/>
  <c r="E33" i="42"/>
  <c r="E31" i="42"/>
  <c r="E29" i="42"/>
  <c r="E27" i="42"/>
  <c r="E24" i="42"/>
  <c r="E21" i="42"/>
  <c r="E17" i="42"/>
  <c r="E14" i="42"/>
  <c r="E12" i="42"/>
  <c r="H74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3" i="24"/>
  <c r="H13" i="24"/>
  <c r="H12" i="24"/>
  <c r="I13" i="46"/>
  <c r="I14" i="46"/>
  <c r="I15" i="46"/>
  <c r="I16" i="46"/>
  <c r="I17" i="46"/>
  <c r="I18" i="46"/>
  <c r="I19" i="46"/>
  <c r="I20" i="46"/>
  <c r="I21" i="46"/>
  <c r="I22" i="46"/>
  <c r="I23" i="46"/>
  <c r="I24" i="46"/>
  <c r="I25" i="46"/>
  <c r="I26" i="46"/>
  <c r="I27" i="46"/>
  <c r="I28" i="46"/>
  <c r="I29" i="46"/>
  <c r="I30" i="46"/>
  <c r="I31" i="46"/>
  <c r="I32" i="46"/>
  <c r="I33" i="46"/>
  <c r="I34" i="46"/>
  <c r="I35" i="46"/>
  <c r="I36" i="46"/>
  <c r="I37" i="46"/>
  <c r="I38" i="46"/>
  <c r="I39" i="46"/>
  <c r="I40" i="46"/>
  <c r="I41" i="46"/>
  <c r="I42" i="46"/>
  <c r="I43" i="46"/>
  <c r="I44" i="46"/>
  <c r="I45" i="46"/>
  <c r="I46" i="46"/>
  <c r="I47" i="46"/>
  <c r="I48" i="46"/>
  <c r="I49" i="46"/>
  <c r="I50" i="46"/>
  <c r="I51" i="46"/>
  <c r="I12" i="46"/>
  <c r="I12" i="22"/>
  <c r="I13" i="22"/>
  <c r="I14" i="22"/>
  <c r="I15" i="22"/>
  <c r="I11" i="22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38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64" i="16"/>
  <c r="J357" i="16"/>
  <c r="J354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18" i="16"/>
  <c r="J316" i="16"/>
  <c r="J314" i="16"/>
  <c r="J312" i="16"/>
  <c r="J310" i="16"/>
  <c r="J308" i="16"/>
  <c r="J306" i="16"/>
  <c r="J304" i="16"/>
  <c r="J302" i="16"/>
  <c r="J300" i="16"/>
  <c r="J298" i="16"/>
  <c r="J296" i="16"/>
  <c r="J294" i="16"/>
  <c r="J293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31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5" i="16"/>
  <c r="I6" i="31"/>
  <c r="I7" i="31"/>
  <c r="I8" i="31"/>
  <c r="I9" i="31"/>
  <c r="I10" i="31"/>
  <c r="I11" i="31"/>
  <c r="I12" i="31"/>
  <c r="I5" i="31"/>
  <c r="K37" i="49" l="1"/>
  <c r="K36" i="49"/>
  <c r="K35" i="49"/>
  <c r="K34" i="49"/>
  <c r="K33" i="49"/>
  <c r="K32" i="49"/>
  <c r="K31" i="49"/>
  <c r="K30" i="49"/>
  <c r="K29" i="49"/>
  <c r="K28" i="49"/>
  <c r="K27" i="49"/>
  <c r="K26" i="49"/>
  <c r="K25" i="49"/>
  <c r="K24" i="49"/>
  <c r="K23" i="49"/>
  <c r="K22" i="49"/>
  <c r="K21" i="49"/>
  <c r="K20" i="49"/>
  <c r="K19" i="49"/>
  <c r="K18" i="49"/>
  <c r="K17" i="49"/>
  <c r="K16" i="49"/>
  <c r="K15" i="49"/>
  <c r="K14" i="49"/>
  <c r="K13" i="49"/>
  <c r="K12" i="49"/>
  <c r="A13" i="46" l="1"/>
  <c r="A14" i="46" s="1"/>
  <c r="A15" i="46" s="1"/>
  <c r="A16" i="46" s="1"/>
  <c r="A17" i="46" l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/>
  <c r="A32" i="46" s="1"/>
  <c r="A33" i="46" s="1"/>
  <c r="A34" i="46" s="1"/>
  <c r="A35" i="46" s="1"/>
  <c r="A36" i="46" s="1"/>
  <c r="A37" i="46" s="1"/>
  <c r="A38" i="46" s="1"/>
  <c r="A39" i="46" s="1"/>
  <c r="A40" i="46" s="1"/>
  <c r="A41" i="46" s="1"/>
  <c r="A42" i="46" s="1"/>
  <c r="A43" i="46" s="1"/>
  <c r="A44" i="46" s="1"/>
  <c r="A45" i="46" s="1"/>
  <c r="A46" i="46" s="1"/>
  <c r="A47" i="46" s="1"/>
  <c r="A48" i="46" s="1"/>
  <c r="A49" i="46" s="1"/>
  <c r="A50" i="46" s="1"/>
  <c r="A51" i="46" s="1"/>
  <c r="A16" i="37" l="1"/>
  <c r="A17" i="37" s="1"/>
  <c r="A12" i="37"/>
  <c r="A13" i="37" s="1"/>
  <c r="A18" i="37" l="1"/>
  <c r="A19" i="37" s="1"/>
  <c r="E1542" i="33" l="1"/>
  <c r="E801" i="33"/>
  <c r="E802" i="33"/>
  <c r="E803" i="33"/>
  <c r="E804" i="33"/>
  <c r="E805" i="33"/>
  <c r="E806" i="33"/>
  <c r="E807" i="33"/>
  <c r="E808" i="33"/>
  <c r="E809" i="33"/>
  <c r="E810" i="33"/>
  <c r="E811" i="33"/>
  <c r="E812" i="33"/>
  <c r="E813" i="33"/>
  <c r="E814" i="33"/>
  <c r="E815" i="33"/>
  <c r="E816" i="33"/>
  <c r="E817" i="33"/>
  <c r="E818" i="33"/>
  <c r="E819" i="33"/>
  <c r="E820" i="33"/>
  <c r="E821" i="33"/>
  <c r="E822" i="33"/>
  <c r="E823" i="33"/>
  <c r="E824" i="33"/>
  <c r="E825" i="33"/>
  <c r="E826" i="33"/>
  <c r="E827" i="33"/>
  <c r="E828" i="33"/>
  <c r="E829" i="33"/>
  <c r="E830" i="33"/>
  <c r="E831" i="33"/>
  <c r="E832" i="33"/>
  <c r="E833" i="33"/>
  <c r="E834" i="33"/>
  <c r="E835" i="33"/>
  <c r="E836" i="33"/>
  <c r="E837" i="33"/>
  <c r="E838" i="33"/>
  <c r="E839" i="33"/>
  <c r="E840" i="33"/>
  <c r="E841" i="33"/>
  <c r="E842" i="33"/>
  <c r="E843" i="33"/>
  <c r="E844" i="33"/>
  <c r="E845" i="33"/>
  <c r="E846" i="33"/>
  <c r="E847" i="33"/>
  <c r="E848" i="33"/>
  <c r="E849" i="33"/>
  <c r="E850" i="33"/>
  <c r="E851" i="33"/>
  <c r="E852" i="33"/>
  <c r="E853" i="33"/>
  <c r="E854" i="33"/>
  <c r="E855" i="33"/>
  <c r="E856" i="33"/>
  <c r="E857" i="33"/>
  <c r="E858" i="33"/>
  <c r="E859" i="33"/>
  <c r="E860" i="33"/>
  <c r="E861" i="33"/>
  <c r="E862" i="33"/>
  <c r="E863" i="33"/>
  <c r="E864" i="33"/>
  <c r="E865" i="33"/>
  <c r="E866" i="33"/>
  <c r="E867" i="33"/>
  <c r="E868" i="33"/>
  <c r="E869" i="33"/>
  <c r="E870" i="33"/>
  <c r="E871" i="33"/>
  <c r="E872" i="33"/>
  <c r="E873" i="33"/>
  <c r="E874" i="33"/>
  <c r="E875" i="33"/>
  <c r="E876" i="33"/>
  <c r="E877" i="33"/>
  <c r="E878" i="33"/>
  <c r="E879" i="33"/>
  <c r="E880" i="33"/>
  <c r="E881" i="33"/>
  <c r="E882" i="33"/>
  <c r="E883" i="33"/>
  <c r="E884" i="33"/>
  <c r="E885" i="33"/>
  <c r="E886" i="33"/>
  <c r="E887" i="33"/>
  <c r="E888" i="33"/>
  <c r="E889" i="33"/>
  <c r="E890" i="33"/>
  <c r="E891" i="33"/>
  <c r="E892" i="33"/>
  <c r="E893" i="33"/>
  <c r="E894" i="33"/>
  <c r="E895" i="33"/>
  <c r="E896" i="33"/>
  <c r="E897" i="33"/>
  <c r="E898" i="33"/>
  <c r="E899" i="33"/>
  <c r="E900" i="33"/>
  <c r="E901" i="33"/>
  <c r="E902" i="33"/>
  <c r="E903" i="33"/>
  <c r="E904" i="33"/>
  <c r="E905" i="33"/>
  <c r="E906" i="33"/>
  <c r="E907" i="33"/>
  <c r="E908" i="33"/>
  <c r="E909" i="33"/>
  <c r="E910" i="33"/>
  <c r="E911" i="33"/>
  <c r="E912" i="33"/>
  <c r="E913" i="33"/>
  <c r="E914" i="33"/>
  <c r="E915" i="33"/>
  <c r="E916" i="33"/>
  <c r="E917" i="33"/>
  <c r="E918" i="33"/>
  <c r="E919" i="33"/>
  <c r="E920" i="33"/>
  <c r="E921" i="33"/>
  <c r="E922" i="33"/>
  <c r="E923" i="33"/>
  <c r="E924" i="33"/>
  <c r="E925" i="33"/>
  <c r="E926" i="33"/>
  <c r="E927" i="33"/>
  <c r="E928" i="33"/>
  <c r="E929" i="33"/>
  <c r="E930" i="33"/>
  <c r="E931" i="33"/>
  <c r="E932" i="33"/>
  <c r="E933" i="33"/>
  <c r="E934" i="33"/>
  <c r="E935" i="33"/>
  <c r="E936" i="33"/>
  <c r="E937" i="33"/>
  <c r="E938" i="33"/>
  <c r="E939" i="33"/>
  <c r="E940" i="33"/>
  <c r="E941" i="33"/>
  <c r="E942" i="33"/>
  <c r="E943" i="33"/>
  <c r="E944" i="33"/>
  <c r="E945" i="33"/>
  <c r="E946" i="33"/>
  <c r="E947" i="33"/>
  <c r="E948" i="33"/>
  <c r="E949" i="33"/>
  <c r="E950" i="33"/>
  <c r="E951" i="33"/>
  <c r="E952" i="33"/>
  <c r="E953" i="33"/>
  <c r="E954" i="33"/>
  <c r="E955" i="33"/>
  <c r="E956" i="33"/>
  <c r="E957" i="33"/>
  <c r="E958" i="33"/>
  <c r="E959" i="33"/>
  <c r="E960" i="33"/>
  <c r="E961" i="33"/>
  <c r="E962" i="33"/>
  <c r="E963" i="33"/>
  <c r="E964" i="33"/>
  <c r="E965" i="33"/>
  <c r="E966" i="33"/>
  <c r="E967" i="33"/>
  <c r="E968" i="33"/>
  <c r="E969" i="33"/>
  <c r="E970" i="33"/>
  <c r="E971" i="33"/>
  <c r="E972" i="33"/>
  <c r="E973" i="33"/>
  <c r="E974" i="33"/>
  <c r="E975" i="33"/>
  <c r="E976" i="33"/>
  <c r="E977" i="33"/>
  <c r="E978" i="33"/>
  <c r="E979" i="33"/>
  <c r="E980" i="33"/>
  <c r="E981" i="33"/>
  <c r="E982" i="33"/>
  <c r="E983" i="33"/>
  <c r="E984" i="33"/>
  <c r="E985" i="33"/>
  <c r="E986" i="33"/>
  <c r="E987" i="33"/>
  <c r="E988" i="33"/>
  <c r="E989" i="33"/>
  <c r="E990" i="33"/>
  <c r="E991" i="33"/>
  <c r="E992" i="33"/>
  <c r="E993" i="33"/>
  <c r="E994" i="33"/>
  <c r="E995" i="33"/>
  <c r="E996" i="33"/>
  <c r="E997" i="33"/>
  <c r="E998" i="33"/>
  <c r="E999" i="33"/>
  <c r="E1000" i="33"/>
  <c r="E1001" i="33"/>
  <c r="E1002" i="33"/>
  <c r="E1003" i="33"/>
  <c r="E1004" i="33"/>
  <c r="E1005" i="33"/>
  <c r="E1006" i="33"/>
  <c r="E1007" i="33"/>
  <c r="E1008" i="33"/>
  <c r="E1009" i="33"/>
  <c r="E1010" i="33"/>
  <c r="E1011" i="33"/>
  <c r="E1012" i="33"/>
  <c r="E1013" i="33"/>
  <c r="E1014" i="33"/>
  <c r="E1015" i="33"/>
  <c r="E1016" i="33"/>
  <c r="E1017" i="33"/>
  <c r="E1018" i="33"/>
  <c r="E1019" i="33"/>
  <c r="E1020" i="33"/>
  <c r="E1021" i="33"/>
  <c r="E1022" i="33"/>
  <c r="E1023" i="33"/>
  <c r="E1024" i="33"/>
  <c r="E1025" i="33"/>
  <c r="E1026" i="33"/>
  <c r="E1027" i="33"/>
  <c r="E1028" i="33"/>
  <c r="E1029" i="33"/>
  <c r="E1030" i="33"/>
  <c r="E1031" i="33"/>
  <c r="E1032" i="33"/>
  <c r="E1033" i="33"/>
  <c r="E1034" i="33"/>
  <c r="E1035" i="33"/>
  <c r="E1036" i="33"/>
  <c r="E1037" i="33"/>
  <c r="E1038" i="33"/>
  <c r="E1039" i="33"/>
  <c r="E1040" i="33"/>
  <c r="E1041" i="33"/>
  <c r="E1042" i="33"/>
  <c r="E1043" i="33"/>
  <c r="E1044" i="33"/>
  <c r="E1045" i="33"/>
  <c r="E1046" i="33"/>
  <c r="E1047" i="33"/>
  <c r="E1048" i="33"/>
  <c r="E1049" i="33"/>
  <c r="E1050" i="33"/>
  <c r="E1051" i="33"/>
  <c r="E1052" i="33"/>
  <c r="E1053" i="33"/>
  <c r="E1054" i="33"/>
  <c r="E1055" i="33"/>
  <c r="E1056" i="33"/>
  <c r="E1057" i="33"/>
  <c r="E1058" i="33"/>
  <c r="E1059" i="33"/>
  <c r="E1060" i="33"/>
  <c r="E1061" i="33"/>
  <c r="E1062" i="33"/>
  <c r="E1063" i="33"/>
  <c r="E1064" i="33"/>
  <c r="E1065" i="33"/>
  <c r="E1066" i="33"/>
  <c r="E1067" i="33"/>
  <c r="E1068" i="33"/>
  <c r="E1069" i="33"/>
  <c r="E1070" i="33"/>
  <c r="E1071" i="33"/>
  <c r="E1072" i="33"/>
  <c r="E1073" i="33"/>
  <c r="E1074" i="33"/>
  <c r="E1075" i="33"/>
  <c r="E1076" i="33"/>
  <c r="E1077" i="33"/>
  <c r="E1078" i="33"/>
  <c r="E1079" i="33"/>
  <c r="E1080" i="33"/>
  <c r="E1081" i="33"/>
  <c r="E1082" i="33"/>
  <c r="E1083" i="33"/>
  <c r="E1084" i="33"/>
  <c r="E1085" i="33"/>
  <c r="E1086" i="33"/>
  <c r="E1087" i="33"/>
  <c r="E1088" i="33"/>
  <c r="E1089" i="33"/>
  <c r="E1090" i="33"/>
  <c r="E1091" i="33"/>
  <c r="E1092" i="33"/>
  <c r="E1093" i="33"/>
  <c r="E1094" i="33"/>
  <c r="E1095" i="33"/>
  <c r="E1096" i="33"/>
  <c r="E1097" i="33"/>
  <c r="E1098" i="33"/>
  <c r="E1099" i="33"/>
  <c r="E1100" i="33"/>
  <c r="E1101" i="33"/>
  <c r="E1102" i="33"/>
  <c r="E1103" i="33"/>
  <c r="E1104" i="33"/>
  <c r="E1105" i="33"/>
  <c r="E1106" i="33"/>
  <c r="E1107" i="33"/>
  <c r="E1108" i="33"/>
  <c r="E1109" i="33"/>
  <c r="E1110" i="33"/>
  <c r="E1111" i="33"/>
  <c r="E1112" i="33"/>
  <c r="E1113" i="33"/>
  <c r="E1114" i="33"/>
  <c r="E1115" i="33"/>
  <c r="E1116" i="33"/>
  <c r="E1117" i="33"/>
  <c r="E1118" i="33"/>
  <c r="E1119" i="33"/>
  <c r="E1120" i="33"/>
  <c r="E1121" i="33"/>
  <c r="E1122" i="33"/>
  <c r="E1123" i="33"/>
  <c r="E1124" i="33"/>
  <c r="E1125" i="33"/>
  <c r="E1126" i="33"/>
  <c r="E1127" i="33"/>
  <c r="E1128" i="33"/>
  <c r="E1129" i="33"/>
  <c r="E1130" i="33"/>
  <c r="E1131" i="33"/>
  <c r="E1132" i="33"/>
  <c r="E1133" i="33"/>
  <c r="E1134" i="33"/>
  <c r="E1135" i="33"/>
  <c r="E1136" i="33"/>
  <c r="E1137" i="33"/>
  <c r="E1138" i="33"/>
  <c r="E1139" i="33"/>
  <c r="E1140" i="33"/>
  <c r="E1141" i="33"/>
  <c r="E1142" i="33"/>
  <c r="E1143" i="33"/>
  <c r="E1144" i="33"/>
  <c r="E1145" i="33"/>
  <c r="E1146" i="33"/>
  <c r="E1147" i="33"/>
  <c r="E1148" i="33"/>
  <c r="E1149" i="33"/>
  <c r="E1150" i="33"/>
  <c r="E1151" i="33"/>
  <c r="E1152" i="33"/>
  <c r="E1153" i="33"/>
  <c r="E1154" i="33"/>
  <c r="E1155" i="33"/>
  <c r="E1156" i="33"/>
  <c r="E1157" i="33"/>
  <c r="E1158" i="33"/>
  <c r="E1159" i="33"/>
  <c r="E1160" i="33"/>
  <c r="E1161" i="33"/>
  <c r="E1162" i="33"/>
  <c r="E1163" i="33"/>
  <c r="E1164" i="33"/>
  <c r="E1165" i="33"/>
  <c r="E1166" i="33"/>
  <c r="E1167" i="33"/>
  <c r="E1168" i="33"/>
  <c r="E1169" i="33"/>
  <c r="E1170" i="33"/>
  <c r="E1171" i="33"/>
  <c r="E1172" i="33"/>
  <c r="E1173" i="33"/>
  <c r="E1174" i="33"/>
  <c r="E1175" i="33"/>
  <c r="E1176" i="33"/>
  <c r="E1177" i="33"/>
  <c r="E1178" i="33"/>
  <c r="E1179" i="33"/>
  <c r="E1180" i="33"/>
  <c r="E1181" i="33"/>
  <c r="E1182" i="33"/>
  <c r="E1183" i="33"/>
  <c r="E1184" i="33"/>
  <c r="E1185" i="33"/>
  <c r="E1186" i="33"/>
  <c r="E1187" i="33"/>
  <c r="E1188" i="33"/>
  <c r="E1189" i="33"/>
  <c r="E1190" i="33"/>
  <c r="E1191" i="33"/>
  <c r="E1192" i="33"/>
  <c r="E1193" i="33"/>
  <c r="E1194" i="33"/>
  <c r="E1195" i="33"/>
  <c r="E1196" i="33"/>
  <c r="E1197" i="33"/>
  <c r="E1198" i="33"/>
  <c r="E1199" i="33"/>
  <c r="E1200" i="33"/>
  <c r="E1201" i="33"/>
  <c r="E1202" i="33"/>
  <c r="E1203" i="33"/>
  <c r="E1204" i="33"/>
  <c r="E1205" i="33"/>
  <c r="E1206" i="33"/>
  <c r="E1207" i="33"/>
  <c r="E1208" i="33"/>
  <c r="E1209" i="33"/>
  <c r="E1210" i="33"/>
  <c r="E1211" i="33"/>
  <c r="E1212" i="33"/>
  <c r="E1213" i="33"/>
  <c r="E1214" i="33"/>
  <c r="E1215" i="33"/>
  <c r="E1216" i="33"/>
  <c r="E1217" i="33"/>
  <c r="E1218" i="33"/>
  <c r="E1219" i="33"/>
  <c r="E1220" i="33"/>
  <c r="E1221" i="33"/>
  <c r="E1222" i="33"/>
  <c r="E1223" i="33"/>
  <c r="E1224" i="33"/>
  <c r="E1225" i="33"/>
  <c r="E1226" i="33"/>
  <c r="E1227" i="33"/>
  <c r="E1228" i="33"/>
  <c r="E1229" i="33"/>
  <c r="E1230" i="33"/>
  <c r="E1231" i="33"/>
  <c r="E1232" i="33"/>
  <c r="E1233" i="33"/>
  <c r="E1234" i="33"/>
  <c r="E1235" i="33"/>
  <c r="E1236" i="33"/>
  <c r="E1237" i="33"/>
  <c r="E1238" i="33"/>
  <c r="E1239" i="33"/>
  <c r="E1240" i="33"/>
  <c r="E1241" i="33"/>
  <c r="E1242" i="33"/>
  <c r="E1243" i="33"/>
  <c r="E1244" i="33"/>
  <c r="E1245" i="33"/>
  <c r="E1246" i="33"/>
  <c r="E1247" i="33"/>
  <c r="E1248" i="33"/>
  <c r="E1249" i="33"/>
  <c r="E1250" i="33"/>
  <c r="E1251" i="33"/>
  <c r="E1252" i="33"/>
  <c r="E1253" i="33"/>
  <c r="E1254" i="33"/>
  <c r="E1255" i="33"/>
  <c r="E1256" i="33"/>
  <c r="E1257" i="33"/>
  <c r="E1258" i="33"/>
  <c r="E1259" i="33"/>
  <c r="E1260" i="33"/>
  <c r="E1261" i="33"/>
  <c r="E1262" i="33"/>
  <c r="E1263" i="33"/>
  <c r="E1264" i="33"/>
  <c r="E1265" i="33"/>
  <c r="E1266" i="33"/>
  <c r="E1267" i="33"/>
  <c r="E1268" i="33"/>
  <c r="E1269" i="33"/>
  <c r="E1270" i="33"/>
  <c r="E1271" i="33"/>
  <c r="E1272" i="33"/>
  <c r="E1273" i="33"/>
  <c r="E1274" i="33"/>
  <c r="E1275" i="33"/>
  <c r="E1276" i="33"/>
  <c r="E1277" i="33"/>
  <c r="E1278" i="33"/>
  <c r="E1279" i="33"/>
  <c r="E1280" i="33"/>
  <c r="E1281" i="33"/>
  <c r="E1282" i="33"/>
  <c r="E1283" i="33"/>
  <c r="E1284" i="33"/>
  <c r="E1285" i="33"/>
  <c r="E1286" i="33"/>
  <c r="E1287" i="33"/>
  <c r="E1288" i="33"/>
  <c r="E1289" i="33"/>
  <c r="E1290" i="33"/>
  <c r="E1291" i="33"/>
  <c r="E1292" i="33"/>
  <c r="E1293" i="33"/>
  <c r="E1294" i="33"/>
  <c r="E1295" i="33"/>
  <c r="E1296" i="33"/>
  <c r="E1297" i="33"/>
  <c r="E1298" i="33"/>
  <c r="E1299" i="33"/>
  <c r="E1300" i="33"/>
  <c r="E1301" i="33"/>
  <c r="E1302" i="33"/>
  <c r="E1303" i="33"/>
  <c r="E1304" i="33"/>
  <c r="E1305" i="33"/>
  <c r="E1306" i="33"/>
  <c r="E1307" i="33"/>
  <c r="E1308" i="33"/>
  <c r="E1309" i="33"/>
  <c r="E1310" i="33"/>
  <c r="E1311" i="33"/>
  <c r="E1312" i="33"/>
  <c r="E1313" i="33"/>
  <c r="E1314" i="33"/>
  <c r="E1315" i="33"/>
  <c r="E1316" i="33"/>
  <c r="E1317" i="33"/>
  <c r="E1318" i="33"/>
  <c r="E1319" i="33"/>
  <c r="E1320" i="33"/>
  <c r="E1321" i="33"/>
  <c r="E1322" i="33"/>
  <c r="E1323" i="33"/>
  <c r="E1324" i="33"/>
  <c r="E1325" i="33"/>
  <c r="E1326" i="33"/>
  <c r="E1327" i="33"/>
  <c r="E1328" i="33"/>
  <c r="E1329" i="33"/>
  <c r="E1330" i="33"/>
  <c r="E1331" i="33"/>
  <c r="E1332" i="33"/>
  <c r="E1333" i="33"/>
  <c r="E1334" i="33"/>
  <c r="E1335" i="33"/>
  <c r="E1336" i="33"/>
  <c r="E1337" i="33"/>
  <c r="E1338" i="33"/>
  <c r="E1339" i="33"/>
  <c r="E1340" i="33"/>
  <c r="E1341" i="33"/>
  <c r="E1342" i="33"/>
  <c r="E1343" i="33"/>
  <c r="E1344" i="33"/>
  <c r="E1345" i="33"/>
  <c r="E1346" i="33"/>
  <c r="E1347" i="33"/>
  <c r="E1348" i="33"/>
  <c r="E1349" i="33"/>
  <c r="E1350" i="33"/>
  <c r="E1351" i="33"/>
  <c r="E1352" i="33"/>
  <c r="E1353" i="33"/>
  <c r="E1354" i="33"/>
  <c r="E1355" i="33"/>
  <c r="E1356" i="33"/>
  <c r="E1357" i="33"/>
  <c r="E1358" i="33"/>
  <c r="E1359" i="33"/>
  <c r="E1360" i="33"/>
  <c r="E1361" i="33"/>
  <c r="E1362" i="33"/>
  <c r="E1363" i="33"/>
  <c r="E1364" i="33"/>
  <c r="E1365" i="33"/>
  <c r="E1366" i="33"/>
  <c r="E1367" i="33"/>
  <c r="E1368" i="33"/>
  <c r="E1369" i="33"/>
  <c r="E1370" i="33"/>
  <c r="E1371" i="33"/>
  <c r="E1372" i="33"/>
  <c r="E1373" i="33"/>
  <c r="E1374" i="33"/>
  <c r="E1375" i="33"/>
  <c r="E1376" i="33"/>
  <c r="E1377" i="33"/>
  <c r="E1378" i="33"/>
  <c r="E1379" i="33"/>
  <c r="E1380" i="33"/>
  <c r="E1381" i="33"/>
  <c r="E1382" i="33"/>
  <c r="E1383" i="33"/>
  <c r="E1384" i="33"/>
  <c r="E1385" i="33"/>
  <c r="E1386" i="33"/>
  <c r="E1387" i="33"/>
  <c r="E1388" i="33"/>
  <c r="E1389" i="33"/>
  <c r="E1390" i="33"/>
  <c r="E1391" i="33"/>
  <c r="E1392" i="33"/>
  <c r="E1393" i="33"/>
  <c r="E1394" i="33"/>
  <c r="E1395" i="33"/>
  <c r="E1396" i="33"/>
  <c r="E1397" i="33"/>
  <c r="E1398" i="33"/>
  <c r="E1399" i="33"/>
  <c r="E1400" i="33"/>
  <c r="E1401" i="33"/>
  <c r="E1402" i="33"/>
  <c r="E1403" i="33"/>
  <c r="E1404" i="33"/>
  <c r="E1405" i="33"/>
  <c r="E1406" i="33"/>
  <c r="E1407" i="33"/>
  <c r="E1408" i="33"/>
  <c r="E1409" i="33"/>
  <c r="E1410" i="33"/>
  <c r="E1411" i="33"/>
  <c r="E1412" i="33"/>
  <c r="E1413" i="33"/>
  <c r="E1414" i="33"/>
  <c r="E1415" i="33"/>
  <c r="E1416" i="33"/>
  <c r="E1417" i="33"/>
  <c r="E1418" i="33"/>
  <c r="E1419" i="33"/>
  <c r="E1420" i="33"/>
  <c r="E1421" i="33"/>
  <c r="E1422" i="33"/>
  <c r="E1423" i="33"/>
  <c r="E1424" i="33"/>
  <c r="E1425" i="33"/>
  <c r="E1426" i="33"/>
  <c r="E1427" i="33"/>
  <c r="E1428" i="33"/>
  <c r="E1429" i="33"/>
  <c r="E1430" i="33"/>
  <c r="E1431" i="33"/>
  <c r="E1432" i="33"/>
  <c r="E1433" i="33"/>
  <c r="E1434" i="33"/>
  <c r="E1435" i="33"/>
  <c r="E1436" i="33"/>
  <c r="E1437" i="33"/>
  <c r="E1438" i="33"/>
  <c r="E1439" i="33"/>
  <c r="E1440" i="33"/>
  <c r="E1441" i="33"/>
  <c r="E1442" i="33"/>
  <c r="E1443" i="33"/>
  <c r="E1444" i="33"/>
  <c r="E1445" i="33"/>
  <c r="E1446" i="33"/>
  <c r="E1447" i="33"/>
  <c r="E1448" i="33"/>
  <c r="E1449" i="33"/>
  <c r="E1450" i="33"/>
  <c r="E1451" i="33"/>
  <c r="E1452" i="33"/>
  <c r="E1453" i="33"/>
  <c r="E1454" i="33"/>
  <c r="E1455" i="33"/>
  <c r="E1456" i="33"/>
  <c r="E1457" i="33"/>
  <c r="E1458" i="33"/>
  <c r="E1459" i="33"/>
  <c r="E1460" i="33"/>
  <c r="E1461" i="33"/>
  <c r="E1462" i="33"/>
  <c r="E1463" i="33"/>
  <c r="E1464" i="33"/>
  <c r="E1465" i="33"/>
  <c r="E1466" i="33"/>
  <c r="E1467" i="33"/>
  <c r="E1468" i="33"/>
  <c r="E1469" i="33"/>
  <c r="E1470" i="33"/>
  <c r="E1471" i="33"/>
  <c r="E1472" i="33"/>
  <c r="E1473" i="33"/>
  <c r="E1474" i="33"/>
  <c r="E1475" i="33"/>
  <c r="E1476" i="33"/>
  <c r="E1477" i="33"/>
  <c r="E1478" i="33"/>
  <c r="E1479" i="33"/>
  <c r="E1480" i="33"/>
  <c r="E1481" i="33"/>
  <c r="E1482" i="33"/>
  <c r="E1483" i="33"/>
  <c r="E1484" i="33"/>
  <c r="E1485" i="33"/>
  <c r="E1486" i="33"/>
  <c r="E1487" i="33"/>
  <c r="E1488" i="33"/>
  <c r="E1489" i="33"/>
  <c r="E1490" i="33"/>
  <c r="E1491" i="33"/>
  <c r="E1492" i="33"/>
  <c r="E1493" i="33"/>
  <c r="E1494" i="33"/>
  <c r="E1495" i="33"/>
  <c r="E1496" i="33"/>
  <c r="E1497" i="33"/>
  <c r="E1498" i="33"/>
  <c r="E1499" i="33"/>
  <c r="E1500" i="33"/>
  <c r="E1501" i="33"/>
  <c r="E1502" i="33"/>
  <c r="E1503" i="33"/>
  <c r="E1504" i="33"/>
  <c r="E1505" i="33"/>
  <c r="E1506" i="33"/>
  <c r="E1507" i="33"/>
  <c r="E1508" i="33"/>
  <c r="E1509" i="33"/>
  <c r="E1510" i="33"/>
  <c r="E1511" i="33"/>
  <c r="E1512" i="33"/>
  <c r="E1513" i="33"/>
  <c r="E1514" i="33"/>
  <c r="E1515" i="33"/>
  <c r="E1516" i="33"/>
  <c r="E1517" i="33"/>
  <c r="E1518" i="33"/>
  <c r="E1519" i="33"/>
  <c r="E1520" i="33"/>
  <c r="E1521" i="33"/>
  <c r="E1522" i="33"/>
  <c r="E1523" i="33"/>
  <c r="E1524" i="33"/>
  <c r="E1525" i="33"/>
  <c r="E1526" i="33"/>
  <c r="E1527" i="33"/>
  <c r="E1528" i="33"/>
  <c r="E1529" i="33"/>
  <c r="E1530" i="33"/>
  <c r="E1531" i="33"/>
  <c r="E1532" i="33"/>
  <c r="E1533" i="33"/>
  <c r="E1534" i="33"/>
  <c r="E1535" i="33"/>
  <c r="E1536" i="33"/>
  <c r="E1537" i="33"/>
  <c r="E1538" i="33"/>
  <c r="E1539" i="33"/>
  <c r="E1540" i="33"/>
  <c r="E1541" i="33"/>
  <c r="E746" i="33"/>
  <c r="E747" i="33"/>
  <c r="E748" i="33"/>
  <c r="E749" i="33"/>
  <c r="E750" i="33"/>
  <c r="E751" i="33"/>
  <c r="E752" i="33"/>
  <c r="E753" i="33"/>
  <c r="E754" i="33"/>
  <c r="E755" i="33"/>
  <c r="E756" i="33"/>
  <c r="E757" i="33"/>
  <c r="E758" i="33"/>
  <c r="E759" i="33"/>
  <c r="E760" i="33"/>
  <c r="E761" i="33"/>
  <c r="E762" i="33"/>
  <c r="E763" i="33"/>
  <c r="E764" i="33"/>
  <c r="E765" i="33"/>
  <c r="E766" i="33"/>
  <c r="E767" i="33"/>
  <c r="E768" i="33"/>
  <c r="E769" i="33"/>
  <c r="E770" i="33"/>
  <c r="E771" i="33"/>
  <c r="E772" i="33"/>
  <c r="E773" i="33"/>
  <c r="E774" i="33"/>
  <c r="E775" i="33"/>
  <c r="E776" i="33"/>
  <c r="E777" i="33"/>
  <c r="E778" i="33"/>
  <c r="E779" i="33"/>
  <c r="E780" i="33"/>
  <c r="E781" i="33"/>
  <c r="E782" i="33"/>
  <c r="E783" i="33"/>
  <c r="E784" i="33"/>
  <c r="E785" i="33"/>
  <c r="E786" i="33"/>
  <c r="E787" i="33"/>
  <c r="E788" i="33"/>
  <c r="E789" i="33"/>
  <c r="E790" i="33"/>
  <c r="E791" i="33"/>
  <c r="E792" i="33"/>
  <c r="E793" i="33"/>
  <c r="E794" i="33"/>
  <c r="E795" i="33"/>
  <c r="E796" i="33"/>
  <c r="E797" i="33"/>
  <c r="E798" i="33"/>
  <c r="E799" i="33"/>
  <c r="E800" i="33"/>
  <c r="E68" i="33"/>
  <c r="E69" i="33"/>
  <c r="E70" i="33"/>
  <c r="E71" i="33"/>
  <c r="E72" i="33"/>
  <c r="E73" i="33"/>
  <c r="E74" i="33"/>
  <c r="E75" i="33"/>
  <c r="E76" i="33"/>
  <c r="E77" i="33"/>
  <c r="E78" i="33"/>
  <c r="E79" i="33"/>
  <c r="E80" i="33"/>
  <c r="E81" i="33"/>
  <c r="E82" i="33"/>
  <c r="E83" i="33"/>
  <c r="E84" i="33"/>
  <c r="E85" i="33"/>
  <c r="E86" i="33"/>
  <c r="E87" i="33"/>
  <c r="E88" i="33"/>
  <c r="E89" i="33"/>
  <c r="E90" i="33"/>
  <c r="E91" i="33"/>
  <c r="E92" i="33"/>
  <c r="E93" i="33"/>
  <c r="E94" i="33"/>
  <c r="E95" i="33"/>
  <c r="E96" i="33"/>
  <c r="E97" i="33"/>
  <c r="E98" i="33"/>
  <c r="E99" i="33"/>
  <c r="E100" i="33"/>
  <c r="E101" i="33"/>
  <c r="E102" i="33"/>
  <c r="E103" i="33"/>
  <c r="E104" i="33"/>
  <c r="E105" i="33"/>
  <c r="E106" i="33"/>
  <c r="E107" i="33"/>
  <c r="E108" i="33"/>
  <c r="E109" i="33"/>
  <c r="E110" i="33"/>
  <c r="E111" i="33"/>
  <c r="E112" i="33"/>
  <c r="E113" i="33"/>
  <c r="E114" i="33"/>
  <c r="E115" i="33"/>
  <c r="E116" i="33"/>
  <c r="E117" i="33"/>
  <c r="E118" i="33"/>
  <c r="E119" i="33"/>
  <c r="E120" i="33"/>
  <c r="E121" i="33"/>
  <c r="E122" i="33"/>
  <c r="E123" i="33"/>
  <c r="E124" i="33"/>
  <c r="E125" i="33"/>
  <c r="E126" i="33"/>
  <c r="E127" i="33"/>
  <c r="E128" i="33"/>
  <c r="E129" i="33"/>
  <c r="E130" i="33"/>
  <c r="E131" i="33"/>
  <c r="E132" i="33"/>
  <c r="E133" i="33"/>
  <c r="E134" i="33"/>
  <c r="E135" i="33"/>
  <c r="E136" i="33"/>
  <c r="E137" i="33"/>
  <c r="E138" i="33"/>
  <c r="E139" i="33"/>
  <c r="E140" i="33"/>
  <c r="E141" i="33"/>
  <c r="E142" i="33"/>
  <c r="E143" i="33"/>
  <c r="E144" i="33"/>
  <c r="E145" i="33"/>
  <c r="E146" i="33"/>
  <c r="E147" i="33"/>
  <c r="E148" i="33"/>
  <c r="E149" i="33"/>
  <c r="E150" i="33"/>
  <c r="E151" i="33"/>
  <c r="E152" i="33"/>
  <c r="E153" i="33"/>
  <c r="E154" i="33"/>
  <c r="E155" i="33"/>
  <c r="E156" i="33"/>
  <c r="E157" i="33"/>
  <c r="E158" i="33"/>
  <c r="E159" i="33"/>
  <c r="E160" i="33"/>
  <c r="E161" i="33"/>
  <c r="E162" i="33"/>
  <c r="E163" i="33"/>
  <c r="E164" i="33"/>
  <c r="E165" i="33"/>
  <c r="E166" i="33"/>
  <c r="E167" i="33"/>
  <c r="E168" i="33"/>
  <c r="E169" i="33"/>
  <c r="E170" i="33"/>
  <c r="E171" i="33"/>
  <c r="E172" i="33"/>
  <c r="E173" i="33"/>
  <c r="E174" i="33"/>
  <c r="E175" i="33"/>
  <c r="E176" i="33"/>
  <c r="E177" i="33"/>
  <c r="E178" i="33"/>
  <c r="E179" i="33"/>
  <c r="E180" i="33"/>
  <c r="E181" i="33"/>
  <c r="E182" i="33"/>
  <c r="E183" i="33"/>
  <c r="E184" i="33"/>
  <c r="E185" i="33"/>
  <c r="E186" i="33"/>
  <c r="E187" i="33"/>
  <c r="E188" i="33"/>
  <c r="E189" i="33"/>
  <c r="E190" i="33"/>
  <c r="E191" i="33"/>
  <c r="E192" i="33"/>
  <c r="E193" i="33"/>
  <c r="E194" i="33"/>
  <c r="E195" i="33"/>
  <c r="E196" i="33"/>
  <c r="E197" i="33"/>
  <c r="E198" i="33"/>
  <c r="E199" i="33"/>
  <c r="E200" i="33"/>
  <c r="E201" i="33"/>
  <c r="E202" i="33"/>
  <c r="E203" i="33"/>
  <c r="E204" i="33"/>
  <c r="E205" i="33"/>
  <c r="E206" i="33"/>
  <c r="E207" i="33"/>
  <c r="E208" i="33"/>
  <c r="E209" i="33"/>
  <c r="E210" i="33"/>
  <c r="E211" i="33"/>
  <c r="E212" i="33"/>
  <c r="E213" i="33"/>
  <c r="E214" i="33"/>
  <c r="E215" i="33"/>
  <c r="E216" i="33"/>
  <c r="E217" i="33"/>
  <c r="E218" i="33"/>
  <c r="E219" i="33"/>
  <c r="E220" i="33"/>
  <c r="E221" i="33"/>
  <c r="E222" i="33"/>
  <c r="E223" i="33"/>
  <c r="E224" i="33"/>
  <c r="E225" i="33"/>
  <c r="E226" i="33"/>
  <c r="E227" i="33"/>
  <c r="E228" i="33"/>
  <c r="E229" i="33"/>
  <c r="E230" i="33"/>
  <c r="E231" i="33"/>
  <c r="E232" i="33"/>
  <c r="E233" i="33"/>
  <c r="E234" i="33"/>
  <c r="E235" i="33"/>
  <c r="E236" i="33"/>
  <c r="E237" i="33"/>
  <c r="E238" i="33"/>
  <c r="E239" i="33"/>
  <c r="E240" i="33"/>
  <c r="E241" i="33"/>
  <c r="E242" i="33"/>
  <c r="E243" i="33"/>
  <c r="E244" i="33"/>
  <c r="E245" i="33"/>
  <c r="E246" i="33"/>
  <c r="E247" i="33"/>
  <c r="E248" i="33"/>
  <c r="E249" i="33"/>
  <c r="E250" i="33"/>
  <c r="E251" i="33"/>
  <c r="E252" i="33"/>
  <c r="E253" i="33"/>
  <c r="E254" i="33"/>
  <c r="E255" i="33"/>
  <c r="E256" i="33"/>
  <c r="E257" i="33"/>
  <c r="E258" i="33"/>
  <c r="E259" i="33"/>
  <c r="E260" i="33"/>
  <c r="E261" i="33"/>
  <c r="E262" i="33"/>
  <c r="E263" i="33"/>
  <c r="E264" i="33"/>
  <c r="E265" i="33"/>
  <c r="E266" i="33"/>
  <c r="E267" i="33"/>
  <c r="E268" i="33"/>
  <c r="E269" i="33"/>
  <c r="E270" i="33"/>
  <c r="E271" i="33"/>
  <c r="E272" i="33"/>
  <c r="E273" i="33"/>
  <c r="E274" i="33"/>
  <c r="E275" i="33"/>
  <c r="E276" i="33"/>
  <c r="E277" i="33"/>
  <c r="E278" i="33"/>
  <c r="E279" i="33"/>
  <c r="E280" i="33"/>
  <c r="E281" i="33"/>
  <c r="E282" i="33"/>
  <c r="E283" i="33"/>
  <c r="E284" i="33"/>
  <c r="E285" i="33"/>
  <c r="E286" i="33"/>
  <c r="E287" i="33"/>
  <c r="E288" i="33"/>
  <c r="E289" i="33"/>
  <c r="E290" i="33"/>
  <c r="E291" i="33"/>
  <c r="E292" i="33"/>
  <c r="E293" i="33"/>
  <c r="E294" i="33"/>
  <c r="E295" i="33"/>
  <c r="E296" i="33"/>
  <c r="E297" i="33"/>
  <c r="E298" i="33"/>
  <c r="E299" i="33"/>
  <c r="E300" i="33"/>
  <c r="E301" i="33"/>
  <c r="E302" i="33"/>
  <c r="E303" i="33"/>
  <c r="E304" i="33"/>
  <c r="E305" i="33"/>
  <c r="E306" i="33"/>
  <c r="E307" i="33"/>
  <c r="E308" i="33"/>
  <c r="E309" i="33"/>
  <c r="E310" i="33"/>
  <c r="E311" i="33"/>
  <c r="E312" i="33"/>
  <c r="E313" i="33"/>
  <c r="E314" i="33"/>
  <c r="E315" i="33"/>
  <c r="E316" i="33"/>
  <c r="E317" i="33"/>
  <c r="E318" i="33"/>
  <c r="E319" i="33"/>
  <c r="E320" i="33"/>
  <c r="E321" i="33"/>
  <c r="E322" i="33"/>
  <c r="E323" i="33"/>
  <c r="E324" i="33"/>
  <c r="E325" i="33"/>
  <c r="E326" i="33"/>
  <c r="E327" i="33"/>
  <c r="E328" i="33"/>
  <c r="E329" i="33"/>
  <c r="E330" i="33"/>
  <c r="E331" i="33"/>
  <c r="E332" i="33"/>
  <c r="E333" i="33"/>
  <c r="E334" i="33"/>
  <c r="E335" i="33"/>
  <c r="E336" i="33"/>
  <c r="E337" i="33"/>
  <c r="E338" i="33"/>
  <c r="E339" i="33"/>
  <c r="E340" i="33"/>
  <c r="E341" i="33"/>
  <c r="E342" i="33"/>
  <c r="E343" i="33"/>
  <c r="E344" i="33"/>
  <c r="E345" i="33"/>
  <c r="E346" i="33"/>
  <c r="E347" i="33"/>
  <c r="E348" i="33"/>
  <c r="E349" i="33"/>
  <c r="E350" i="33"/>
  <c r="E351" i="33"/>
  <c r="E352" i="33"/>
  <c r="E353" i="33"/>
  <c r="E354" i="33"/>
  <c r="E355" i="33"/>
  <c r="E356" i="33"/>
  <c r="E357" i="33"/>
  <c r="E358" i="33"/>
  <c r="E359" i="33"/>
  <c r="E360" i="33"/>
  <c r="E361" i="33"/>
  <c r="E362" i="33"/>
  <c r="E363" i="33"/>
  <c r="E364" i="33"/>
  <c r="E365" i="33"/>
  <c r="E366" i="33"/>
  <c r="E367" i="33"/>
  <c r="E368" i="33"/>
  <c r="E369" i="33"/>
  <c r="E370" i="33"/>
  <c r="E371" i="33"/>
  <c r="E372" i="33"/>
  <c r="E373" i="33"/>
  <c r="E374" i="33"/>
  <c r="E375" i="33"/>
  <c r="E376" i="33"/>
  <c r="E377" i="33"/>
  <c r="E378" i="33"/>
  <c r="E379" i="33"/>
  <c r="E380" i="33"/>
  <c r="E381" i="33"/>
  <c r="E382" i="33"/>
  <c r="E383" i="33"/>
  <c r="E384" i="33"/>
  <c r="E385" i="33"/>
  <c r="E386" i="33"/>
  <c r="E387" i="33"/>
  <c r="E388" i="33"/>
  <c r="E389" i="33"/>
  <c r="E390" i="33"/>
  <c r="E391" i="33"/>
  <c r="E392" i="33"/>
  <c r="E393" i="33"/>
  <c r="E394" i="33"/>
  <c r="E395" i="33"/>
  <c r="E396" i="33"/>
  <c r="E397" i="33"/>
  <c r="E398" i="33"/>
  <c r="E399" i="33"/>
  <c r="E400" i="33"/>
  <c r="E401" i="33"/>
  <c r="E402" i="33"/>
  <c r="E403" i="33"/>
  <c r="E404" i="33"/>
  <c r="E405" i="33"/>
  <c r="E406" i="33"/>
  <c r="E407" i="33"/>
  <c r="E408" i="33"/>
  <c r="E409" i="33"/>
  <c r="E410" i="33"/>
  <c r="E411" i="33"/>
  <c r="E412" i="33"/>
  <c r="E413" i="33"/>
  <c r="E414" i="33"/>
  <c r="E415" i="33"/>
  <c r="E416" i="33"/>
  <c r="E417" i="33"/>
  <c r="E418" i="33"/>
  <c r="E419" i="33"/>
  <c r="E420" i="33"/>
  <c r="E421" i="33"/>
  <c r="E422" i="33"/>
  <c r="E423" i="33"/>
  <c r="E424" i="33"/>
  <c r="E425" i="33"/>
  <c r="E426" i="33"/>
  <c r="E427" i="33"/>
  <c r="E428" i="33"/>
  <c r="E429" i="33"/>
  <c r="E430" i="33"/>
  <c r="E431" i="33"/>
  <c r="E432" i="33"/>
  <c r="E433" i="33"/>
  <c r="E434" i="33"/>
  <c r="E435" i="33"/>
  <c r="E436" i="33"/>
  <c r="E437" i="33"/>
  <c r="E438" i="33"/>
  <c r="E439" i="33"/>
  <c r="E440" i="33"/>
  <c r="E441" i="33"/>
  <c r="E442" i="33"/>
  <c r="E443" i="33"/>
  <c r="E444" i="33"/>
  <c r="E445" i="33"/>
  <c r="E446" i="33"/>
  <c r="E447" i="33"/>
  <c r="E448" i="33"/>
  <c r="E449" i="33"/>
  <c r="E450" i="33"/>
  <c r="E451" i="33"/>
  <c r="E452" i="33"/>
  <c r="E453" i="33"/>
  <c r="E454" i="33"/>
  <c r="E455" i="33"/>
  <c r="E456" i="33"/>
  <c r="E457" i="33"/>
  <c r="E458" i="33"/>
  <c r="E459" i="33"/>
  <c r="E460" i="33"/>
  <c r="E461" i="33"/>
  <c r="E462" i="33"/>
  <c r="E463" i="33"/>
  <c r="E464" i="33"/>
  <c r="E465" i="33"/>
  <c r="E466" i="33"/>
  <c r="E467" i="33"/>
  <c r="E468" i="33"/>
  <c r="E469" i="33"/>
  <c r="E470" i="33"/>
  <c r="E471" i="33"/>
  <c r="E472" i="33"/>
  <c r="E473" i="33"/>
  <c r="E474" i="33"/>
  <c r="E475" i="33"/>
  <c r="E476" i="33"/>
  <c r="E477" i="33"/>
  <c r="E478" i="33"/>
  <c r="E479" i="33"/>
  <c r="E480" i="33"/>
  <c r="E481" i="33"/>
  <c r="E482" i="33"/>
  <c r="E483" i="33"/>
  <c r="E484" i="33"/>
  <c r="E485" i="33"/>
  <c r="E486" i="33"/>
  <c r="E487" i="33"/>
  <c r="E488" i="33"/>
  <c r="E489" i="33"/>
  <c r="E490" i="33"/>
  <c r="E491" i="33"/>
  <c r="E492" i="33"/>
  <c r="E493" i="33"/>
  <c r="E494" i="33"/>
  <c r="E495" i="33"/>
  <c r="E496" i="33"/>
  <c r="E497" i="33"/>
  <c r="E498" i="33"/>
  <c r="E499" i="33"/>
  <c r="E500" i="33"/>
  <c r="E501" i="33"/>
  <c r="E502" i="33"/>
  <c r="E503" i="33"/>
  <c r="E504" i="33"/>
  <c r="E505" i="33"/>
  <c r="E506" i="33"/>
  <c r="E507" i="33"/>
  <c r="E508" i="33"/>
  <c r="E509" i="33"/>
  <c r="E510" i="33"/>
  <c r="E511" i="33"/>
  <c r="E512" i="33"/>
  <c r="E513" i="33"/>
  <c r="E514" i="33"/>
  <c r="E515" i="33"/>
  <c r="E516" i="33"/>
  <c r="E517" i="33"/>
  <c r="E518" i="33"/>
  <c r="E519" i="33"/>
  <c r="E520" i="33"/>
  <c r="E521" i="33"/>
  <c r="E522" i="33"/>
  <c r="E523" i="33"/>
  <c r="E524" i="33"/>
  <c r="E525" i="33"/>
  <c r="E526" i="33"/>
  <c r="E527" i="33"/>
  <c r="E528" i="33"/>
  <c r="E529" i="33"/>
  <c r="E530" i="33"/>
  <c r="E531" i="33"/>
  <c r="E532" i="33"/>
  <c r="E533" i="33"/>
  <c r="E534" i="33"/>
  <c r="E535" i="33"/>
  <c r="E536" i="33"/>
  <c r="E537" i="33"/>
  <c r="E538" i="33"/>
  <c r="E539" i="33"/>
  <c r="E540" i="33"/>
  <c r="E541" i="33"/>
  <c r="E542" i="33"/>
  <c r="E543" i="33"/>
  <c r="E544" i="33"/>
  <c r="E545" i="33"/>
  <c r="E546" i="33"/>
  <c r="E547" i="33"/>
  <c r="E548" i="33"/>
  <c r="E549" i="33"/>
  <c r="E550" i="33"/>
  <c r="E551" i="33"/>
  <c r="E552" i="33"/>
  <c r="E553" i="33"/>
  <c r="E554" i="33"/>
  <c r="E555" i="33"/>
  <c r="E556" i="33"/>
  <c r="E557" i="33"/>
  <c r="E558" i="33"/>
  <c r="E559" i="33"/>
  <c r="E560" i="33"/>
  <c r="E561" i="33"/>
  <c r="E562" i="33"/>
  <c r="E563" i="33"/>
  <c r="E564" i="33"/>
  <c r="E565" i="33"/>
  <c r="E566" i="33"/>
  <c r="E567" i="33"/>
  <c r="E568" i="33"/>
  <c r="E569" i="33"/>
  <c r="E570" i="33"/>
  <c r="E571" i="33"/>
  <c r="E572" i="33"/>
  <c r="E573" i="33"/>
  <c r="E574" i="33"/>
  <c r="E575" i="33"/>
  <c r="E576" i="33"/>
  <c r="E577" i="33"/>
  <c r="E578" i="33"/>
  <c r="E579" i="33"/>
  <c r="E580" i="33"/>
  <c r="E581" i="33"/>
  <c r="E582" i="33"/>
  <c r="E583" i="33"/>
  <c r="E584" i="33"/>
  <c r="E585" i="33"/>
  <c r="E586" i="33"/>
  <c r="E587" i="33"/>
  <c r="E588" i="33"/>
  <c r="E589" i="33"/>
  <c r="E590" i="33"/>
  <c r="E591" i="33"/>
  <c r="E592" i="33"/>
  <c r="E593" i="33"/>
  <c r="E594" i="33"/>
  <c r="E595" i="33"/>
  <c r="E596" i="33"/>
  <c r="E597" i="33"/>
  <c r="E598" i="33"/>
  <c r="E599" i="33"/>
  <c r="E600" i="33"/>
  <c r="E601" i="33"/>
  <c r="E602" i="33"/>
  <c r="E603" i="33"/>
  <c r="E604" i="33"/>
  <c r="E605" i="33"/>
  <c r="E606" i="33"/>
  <c r="E607" i="33"/>
  <c r="E608" i="33"/>
  <c r="E609" i="33"/>
  <c r="E610" i="33"/>
  <c r="E611" i="33"/>
  <c r="E612" i="33"/>
  <c r="E613" i="33"/>
  <c r="E614" i="33"/>
  <c r="E615" i="33"/>
  <c r="E616" i="33"/>
  <c r="E617" i="33"/>
  <c r="E618" i="33"/>
  <c r="E619" i="33"/>
  <c r="E620" i="33"/>
  <c r="E621" i="33"/>
  <c r="E622" i="33"/>
  <c r="E623" i="33"/>
  <c r="E624" i="33"/>
  <c r="E625" i="33"/>
  <c r="E626" i="33"/>
  <c r="E627" i="33"/>
  <c r="E628" i="33"/>
  <c r="E629" i="33"/>
  <c r="E630" i="33"/>
  <c r="E631" i="33"/>
  <c r="E632" i="33"/>
  <c r="E633" i="33"/>
  <c r="E634" i="33"/>
  <c r="E635" i="33"/>
  <c r="E636" i="33"/>
  <c r="E637" i="33"/>
  <c r="E638" i="33"/>
  <c r="E639" i="33"/>
  <c r="E640" i="33"/>
  <c r="E641" i="33"/>
  <c r="E642" i="33"/>
  <c r="E643" i="33"/>
  <c r="E644" i="33"/>
  <c r="E645" i="33"/>
  <c r="E646" i="33"/>
  <c r="E647" i="33"/>
  <c r="E648" i="33"/>
  <c r="E649" i="33"/>
  <c r="E650" i="33"/>
  <c r="E651" i="33"/>
  <c r="E652" i="33"/>
  <c r="E653" i="33"/>
  <c r="E654" i="33"/>
  <c r="E655" i="33"/>
  <c r="E656" i="33"/>
  <c r="E657" i="33"/>
  <c r="E658" i="33"/>
  <c r="E659" i="33"/>
  <c r="E660" i="33"/>
  <c r="E661" i="33"/>
  <c r="E662" i="33"/>
  <c r="E663" i="33"/>
  <c r="E664" i="33"/>
  <c r="E665" i="33"/>
  <c r="E666" i="33"/>
  <c r="E667" i="33"/>
  <c r="E668" i="33"/>
  <c r="E669" i="33"/>
  <c r="E670" i="33"/>
  <c r="E671" i="33"/>
  <c r="E672" i="33"/>
  <c r="E673" i="33"/>
  <c r="E674" i="33"/>
  <c r="E675" i="33"/>
  <c r="E676" i="33"/>
  <c r="E677" i="33"/>
  <c r="E678" i="33"/>
  <c r="E679" i="33"/>
  <c r="E680" i="33"/>
  <c r="E681" i="33"/>
  <c r="E682" i="33"/>
  <c r="E683" i="33"/>
  <c r="E684" i="33"/>
  <c r="E685" i="33"/>
  <c r="E686" i="33"/>
  <c r="E687" i="33"/>
  <c r="E688" i="33"/>
  <c r="E689" i="33"/>
  <c r="E690" i="33"/>
  <c r="E691" i="33"/>
  <c r="E692" i="33"/>
  <c r="E693" i="33"/>
  <c r="E694" i="33"/>
  <c r="E695" i="33"/>
  <c r="E696" i="33"/>
  <c r="E697" i="33"/>
  <c r="E698" i="33"/>
  <c r="E699" i="33"/>
  <c r="E700" i="33"/>
  <c r="E701" i="33"/>
  <c r="E702" i="33"/>
  <c r="E703" i="33"/>
  <c r="E704" i="33"/>
  <c r="E705" i="33"/>
  <c r="E706" i="33"/>
  <c r="E707" i="33"/>
  <c r="E708" i="33"/>
  <c r="E709" i="33"/>
  <c r="E710" i="33"/>
  <c r="E711" i="33"/>
  <c r="E712" i="33"/>
  <c r="E713" i="33"/>
  <c r="E714" i="33"/>
  <c r="E715" i="33"/>
  <c r="E716" i="33"/>
  <c r="E717" i="33"/>
  <c r="E718" i="33"/>
  <c r="E719" i="33"/>
  <c r="E720" i="33"/>
  <c r="E721" i="33"/>
  <c r="E722" i="33"/>
  <c r="E723" i="33"/>
  <c r="E724" i="33"/>
  <c r="E725" i="33"/>
  <c r="E726" i="33"/>
  <c r="E727" i="33"/>
  <c r="E728" i="33"/>
  <c r="E729" i="33"/>
  <c r="E730" i="33"/>
  <c r="E731" i="33"/>
  <c r="E732" i="33"/>
  <c r="E733" i="33"/>
  <c r="E734" i="33"/>
  <c r="E735" i="33"/>
  <c r="E736" i="33"/>
  <c r="E737" i="33"/>
  <c r="E738" i="33"/>
  <c r="E739" i="33"/>
  <c r="E740" i="33"/>
  <c r="E741" i="33"/>
  <c r="E742" i="33"/>
  <c r="E743" i="33"/>
  <c r="E744" i="33"/>
  <c r="E745" i="33"/>
  <c r="E43" i="33"/>
  <c r="E44" i="33"/>
  <c r="E45" i="33"/>
  <c r="E46" i="33"/>
  <c r="E47" i="33"/>
  <c r="E48" i="33"/>
  <c r="E49" i="33"/>
  <c r="E50" i="33"/>
  <c r="E51" i="33"/>
  <c r="E52" i="33"/>
  <c r="E53" i="33"/>
  <c r="E54" i="33"/>
  <c r="E55" i="33"/>
  <c r="E56" i="33"/>
  <c r="E57" i="33"/>
  <c r="E58" i="33"/>
  <c r="E59" i="33"/>
  <c r="E60" i="33"/>
  <c r="E61" i="33"/>
  <c r="E62" i="33"/>
  <c r="E63" i="33"/>
  <c r="E64" i="33"/>
  <c r="E65" i="33"/>
  <c r="E66" i="33"/>
  <c r="E67" i="33"/>
  <c r="E25" i="33"/>
  <c r="E26" i="33"/>
  <c r="E27" i="33"/>
  <c r="E28" i="33"/>
  <c r="E29" i="33"/>
  <c r="E30" i="33"/>
  <c r="E31" i="33"/>
  <c r="E32" i="33"/>
  <c r="E33" i="33"/>
  <c r="E34" i="33"/>
  <c r="E35" i="33"/>
  <c r="E36" i="33"/>
  <c r="E37" i="33"/>
  <c r="E38" i="33"/>
  <c r="E39" i="33"/>
  <c r="E40" i="33"/>
  <c r="E41" i="33"/>
  <c r="E42" i="33"/>
  <c r="E4" i="33"/>
  <c r="E5" i="33"/>
  <c r="E6" i="33"/>
  <c r="E7" i="33"/>
  <c r="E8" i="33"/>
  <c r="E9" i="33"/>
  <c r="E10" i="33"/>
  <c r="E11" i="33"/>
  <c r="E12" i="33"/>
  <c r="E13" i="33"/>
  <c r="E14" i="33"/>
  <c r="E15" i="33"/>
  <c r="E16" i="33"/>
  <c r="E17" i="33"/>
  <c r="E18" i="33"/>
  <c r="E19" i="33"/>
  <c r="E20" i="33"/>
  <c r="E21" i="33"/>
  <c r="E22" i="33"/>
  <c r="E23" i="33"/>
  <c r="E24" i="33"/>
  <c r="E3" i="33"/>
  <c r="A6" i="31" l="1"/>
  <c r="A7" i="31" l="1"/>
  <c r="A8" i="31" l="1"/>
  <c r="A9" i="31" s="1"/>
  <c r="A10" i="31" s="1"/>
  <c r="A11" i="31" s="1"/>
  <c r="A12" i="31" s="1"/>
  <c r="A13" i="24"/>
  <c r="A14" i="24" s="1"/>
  <c r="A15" i="24" s="1"/>
  <c r="A16" i="24" s="1"/>
  <c r="A17" i="24" s="1"/>
  <c r="A18" i="24" s="1"/>
  <c r="A12" i="22" l="1"/>
  <c r="A19" i="24" l="1"/>
  <c r="A13" i="22"/>
  <c r="A14" i="22" s="1"/>
  <c r="A15" i="22" s="1"/>
  <c r="A20" i="24" l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l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50" i="24" l="1"/>
  <c r="A19" i="16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1" i="24" l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56" i="16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l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l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l="1"/>
  <c r="A340" i="16" l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l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</calcChain>
</file>

<file path=xl/sharedStrings.xml><?xml version="1.0" encoding="utf-8"?>
<sst xmlns="http://schemas.openxmlformats.org/spreadsheetml/2006/main" count="5177" uniqueCount="3213">
  <si>
    <r>
      <t xml:space="preserve">                     </t>
    </r>
    <r>
      <rPr>
        <b/>
        <sz val="26"/>
        <rFont val="Arial"/>
        <family val="2"/>
        <charset val="204"/>
      </rPr>
      <t xml:space="preserve"> ЛИВНЫНАСОС</t>
    </r>
  </si>
  <si>
    <t xml:space="preserve"> 303850, Орловская область, г. Ливны, ул. Орловская, 250                        </t>
  </si>
  <si>
    <t xml:space="preserve"> E-mail: info@livnasos.ru,   интернет: www.livnasos.ru, www.grouphms.ru </t>
  </si>
  <si>
    <t>№</t>
  </si>
  <si>
    <t>А</t>
  </si>
  <si>
    <t>кВт</t>
  </si>
  <si>
    <t>мм</t>
  </si>
  <si>
    <t>кг</t>
  </si>
  <si>
    <t>Цена без НДС, руб.</t>
  </si>
  <si>
    <t>-</t>
  </si>
  <si>
    <t>* - параметры будут установлены после проведения испытания агрегатов</t>
  </si>
  <si>
    <t>По индивидуальным заказам осуществляем упаковку агрегатов в ящики.</t>
  </si>
  <si>
    <t>Цена с НДС, руб.</t>
  </si>
  <si>
    <t>2ЭЦВ 6-25-120</t>
  </si>
  <si>
    <t>2ЭЦВ 8-16-540</t>
  </si>
  <si>
    <t>2ЭЦВ 8-25-70</t>
  </si>
  <si>
    <t>2ЭЦВ 6-16-140</t>
  </si>
  <si>
    <t>2ЭЦВ 8-40-40</t>
  </si>
  <si>
    <t>нрк-нерж.раб.колесо, нро-нерж.раб.органы</t>
  </si>
  <si>
    <t>2ЭЦВ 8-65-40</t>
  </si>
  <si>
    <t xml:space="preserve">3ЭЦВ 8-25-150 </t>
  </si>
  <si>
    <t xml:space="preserve">3ЭЦВ 8-25-230 </t>
  </si>
  <si>
    <t xml:space="preserve">3ЭЦВ 8-40-60 </t>
  </si>
  <si>
    <t xml:space="preserve">3ЭЦВ 8-40-90 </t>
  </si>
  <si>
    <t xml:space="preserve">3ЭЦВ 8-40-120 </t>
  </si>
  <si>
    <t>ПРАЙС-ЛИСТ на агрегаты CRS</t>
  </si>
  <si>
    <t>Агрегат</t>
  </si>
  <si>
    <t>Артикул</t>
  </si>
  <si>
    <t>Ток,
А</t>
  </si>
  <si>
    <t>Мощность
двигателя,
кВт</t>
  </si>
  <si>
    <t>Напор,
м</t>
  </si>
  <si>
    <t>Длина,
мм</t>
  </si>
  <si>
    <t>Срок производства, дней</t>
  </si>
  <si>
    <t xml:space="preserve">CRS 6-4/6 </t>
  </si>
  <si>
    <t>CRS 6-4/9</t>
  </si>
  <si>
    <t>CRS 6-4/11</t>
  </si>
  <si>
    <t>CRS 6-4/14</t>
  </si>
  <si>
    <t>CRS 6-4/16</t>
  </si>
  <si>
    <t>CRS 6-6,5/5</t>
  </si>
  <si>
    <t>CRS 6-6,5/8</t>
  </si>
  <si>
    <t>CRS 6-6,5/9</t>
  </si>
  <si>
    <t>CRS 6-6,5/11</t>
  </si>
  <si>
    <t>CRS 6-6,5/12</t>
  </si>
  <si>
    <t>CRS 6-6,5/14</t>
  </si>
  <si>
    <t>CRS 6-6,5/16</t>
  </si>
  <si>
    <t>CRS 6-6,5/19</t>
  </si>
  <si>
    <t>CRS 6-10/3</t>
  </si>
  <si>
    <t>CRS 6-10/5</t>
  </si>
  <si>
    <t>CRS 6-10/6</t>
  </si>
  <si>
    <t>CRS 6-10/7</t>
  </si>
  <si>
    <t>CRS 6-10/9</t>
  </si>
  <si>
    <t>CRS 6-10/10</t>
  </si>
  <si>
    <t>CRS 6-10/11</t>
  </si>
  <si>
    <t>CRS 6-10/13</t>
  </si>
  <si>
    <t>CRS 6-10/15</t>
  </si>
  <si>
    <t>CRS 6-10/16</t>
  </si>
  <si>
    <t>CRS 6-10/17</t>
  </si>
  <si>
    <t>CRS 6-10/19</t>
  </si>
  <si>
    <t>CRS 6-10/22</t>
  </si>
  <si>
    <t>CRS 6-10/32</t>
  </si>
  <si>
    <t>CRS 6-10/37</t>
  </si>
  <si>
    <t>CRS 6-16/3</t>
  </si>
  <si>
    <t>CRS 6-16/5</t>
  </si>
  <si>
    <t>CRS 6-16/6</t>
  </si>
  <si>
    <t>CRS 6-16/7</t>
  </si>
  <si>
    <t>CRS 6-16/8</t>
  </si>
  <si>
    <t>CRS 6-16/9</t>
  </si>
  <si>
    <t>CRS 6-16/10</t>
  </si>
  <si>
    <t>CRS 6-16/11</t>
  </si>
  <si>
    <t>CRS 6-16/13</t>
  </si>
  <si>
    <t>CRS 6-16/15</t>
  </si>
  <si>
    <t>CRS 6-16/16</t>
  </si>
  <si>
    <t>CRS 6-16/17</t>
  </si>
  <si>
    <t>CRS 6-16/19</t>
  </si>
  <si>
    <t xml:space="preserve">CRS 6-16/21 </t>
  </si>
  <si>
    <t>CRS 6-16/24</t>
  </si>
  <si>
    <t>CRS 6-16/26</t>
  </si>
  <si>
    <t>CRS 6-25/6</t>
  </si>
  <si>
    <t>CRS 6-25/8</t>
  </si>
  <si>
    <t xml:space="preserve">CRS 6-25/9 </t>
  </si>
  <si>
    <t>CRS 6-25/10</t>
  </si>
  <si>
    <t>CRS 6-25/11</t>
  </si>
  <si>
    <t>CRS 6-25/13</t>
  </si>
  <si>
    <t>CRS 6-25/14</t>
  </si>
  <si>
    <t>CRS 6-25/15</t>
  </si>
  <si>
    <t>CRS 6-25/16</t>
  </si>
  <si>
    <t>CRS 6-25/17</t>
  </si>
  <si>
    <t>CRS 6-25/19</t>
  </si>
  <si>
    <t>CRS 6-25/22</t>
  </si>
  <si>
    <t>CRS 6-25/26</t>
  </si>
  <si>
    <t xml:space="preserve">CRS 8-16/5 </t>
  </si>
  <si>
    <t xml:space="preserve">CRS 8-16/7 </t>
  </si>
  <si>
    <t>CRS 8-16/8</t>
  </si>
  <si>
    <t>CRS 8-16/9</t>
  </si>
  <si>
    <t>CRS 8-25/3</t>
  </si>
  <si>
    <t>CRS 8-25/3 нрк</t>
  </si>
  <si>
    <t>CRS 8-25/4</t>
  </si>
  <si>
    <t>CRS 8-25/4 нрк</t>
  </si>
  <si>
    <t>CRS 8-25/5</t>
  </si>
  <si>
    <t>CRS 8-25/6</t>
  </si>
  <si>
    <t>CRS 8-25/6 нрк</t>
  </si>
  <si>
    <t>CRS 8-25/7</t>
  </si>
  <si>
    <t>CRS 8-25/7 нрк</t>
  </si>
  <si>
    <t xml:space="preserve">CRS 8-25/8 </t>
  </si>
  <si>
    <t>CRS 8-25/8 нрк</t>
  </si>
  <si>
    <t>CRS 8-25/10</t>
  </si>
  <si>
    <t>CRS 8-25/10 нрк</t>
  </si>
  <si>
    <t xml:space="preserve">CRS 8-25/13 </t>
  </si>
  <si>
    <t>CRS 8-25/13 нрк</t>
  </si>
  <si>
    <t>CRS 8-25/15</t>
  </si>
  <si>
    <t>CRS 8-25/15 нрк</t>
  </si>
  <si>
    <t>CRS 8-25/16</t>
  </si>
  <si>
    <t>CRS 8-25/21</t>
  </si>
  <si>
    <t>CRS 8-40/3</t>
  </si>
  <si>
    <t>CRS 8-40/3 нрк</t>
  </si>
  <si>
    <t xml:space="preserve">CRS 8-40/4 </t>
  </si>
  <si>
    <t>CRS 8-40/4 нрк</t>
  </si>
  <si>
    <t xml:space="preserve">CRS 8-40/5 </t>
  </si>
  <si>
    <t>CRS 8-40/6 нрк</t>
  </si>
  <si>
    <t xml:space="preserve">CRS 8-40/7 </t>
  </si>
  <si>
    <t>CRS 8-40/7 нрк</t>
  </si>
  <si>
    <t>CRS 8-40/8</t>
  </si>
  <si>
    <t xml:space="preserve">CRS 8-40/9 </t>
  </si>
  <si>
    <t>CRS 8-40/9 нрк</t>
  </si>
  <si>
    <t xml:space="preserve">CRS 8-40/11 </t>
  </si>
  <si>
    <t>CRS 8-40/11 нрк</t>
  </si>
  <si>
    <t xml:space="preserve">CRS 8-40/12 </t>
  </si>
  <si>
    <t xml:space="preserve">CRS 8-40/12 нрк </t>
  </si>
  <si>
    <t>CRS 8-40/16</t>
  </si>
  <si>
    <t>CRS 8-46/3 *</t>
  </si>
  <si>
    <t>CRS 8-46/4 *</t>
  </si>
  <si>
    <t>CRS 8-46/6 *</t>
  </si>
  <si>
    <t>CRS 8-46/9 *</t>
  </si>
  <si>
    <t>CRS 8-46/12 *</t>
  </si>
  <si>
    <t>CRS 8-65/2</t>
  </si>
  <si>
    <t>CRS 8-65/3</t>
  </si>
  <si>
    <t>CRS 8-65/4</t>
  </si>
  <si>
    <t xml:space="preserve">CRS 8-65/5 </t>
  </si>
  <si>
    <t>CRS 8-65/6</t>
  </si>
  <si>
    <t>CRS 8-65/7</t>
  </si>
  <si>
    <t xml:space="preserve">CRS 8-65/8 </t>
  </si>
  <si>
    <t>CRS 8-65/9</t>
  </si>
  <si>
    <t>CRS 8-65/10</t>
  </si>
  <si>
    <t>CRS 8-65/11</t>
  </si>
  <si>
    <t>CRS 8-65/12</t>
  </si>
  <si>
    <t>CRS 8-65/13</t>
  </si>
  <si>
    <t>CRS 8-65/15</t>
  </si>
  <si>
    <t>CRS 10-65/2 нрк</t>
  </si>
  <si>
    <t>CRS 10-65/3А нрк</t>
  </si>
  <si>
    <t>CRS 10-65/3 нрк</t>
  </si>
  <si>
    <t>CRS 10-65/4A нрк</t>
  </si>
  <si>
    <t>CRS 10-65/4 нрк</t>
  </si>
  <si>
    <t>CRS 10-65/5 нрк</t>
  </si>
  <si>
    <t xml:space="preserve">CRS 10-65/6A нрк </t>
  </si>
  <si>
    <t>CRS 10-65/6 нрк</t>
  </si>
  <si>
    <t>CRS 10-65/7 нрк</t>
  </si>
  <si>
    <t>CRS 10-65/8 нрк *</t>
  </si>
  <si>
    <t>CRS 10-65/9 нрк *</t>
  </si>
  <si>
    <t>CRS 10-65/10 нрк *</t>
  </si>
  <si>
    <t>CRS 10-65/11 нрк *</t>
  </si>
  <si>
    <t>CRS 10-65/12 нрк *</t>
  </si>
  <si>
    <t>CRS 10-65/13 нрк</t>
  </si>
  <si>
    <t>CRS 10-65/14 нрк *</t>
  </si>
  <si>
    <t>CRS 10-65/15 нрк</t>
  </si>
  <si>
    <t>CRS 10-65/16 нрк</t>
  </si>
  <si>
    <t>CRS 10-77/2 *</t>
  </si>
  <si>
    <t>CRS 10-77/4 *</t>
  </si>
  <si>
    <t>CRS 10-77/6 *</t>
  </si>
  <si>
    <t>CRS 10-77/7 *</t>
  </si>
  <si>
    <t>CRS 10-77/8 *</t>
  </si>
  <si>
    <t>CRS 10-77/9 *</t>
  </si>
  <si>
    <t>CRS 10-77/10 *</t>
  </si>
  <si>
    <t xml:space="preserve">CRS 10-100/1 нро </t>
  </si>
  <si>
    <t xml:space="preserve">CRS 10-100/2 нро </t>
  </si>
  <si>
    <t xml:space="preserve">CRS 10-100/3 нро </t>
  </si>
  <si>
    <t xml:space="preserve">CRS 10-100/5 нро </t>
  </si>
  <si>
    <t xml:space="preserve">CRS 10-100/6 нро </t>
  </si>
  <si>
    <t xml:space="preserve">CRS 10-100/7 нро </t>
  </si>
  <si>
    <t xml:space="preserve">CRS 10-100/8 нро </t>
  </si>
  <si>
    <t>CRS 10-120/2 нро</t>
  </si>
  <si>
    <t>CRS 10-120/3 нро</t>
  </si>
  <si>
    <t>CRS 10-120/4 нро</t>
  </si>
  <si>
    <t>CRS 10-120/5 нро</t>
  </si>
  <si>
    <t>CRS 10-120/6 нро</t>
  </si>
  <si>
    <t>CRS 10-120/8 нро</t>
  </si>
  <si>
    <t>CRS 10-120/9 нро</t>
  </si>
  <si>
    <t xml:space="preserve">CRS 10-160/1A нро </t>
  </si>
  <si>
    <t xml:space="preserve">CRS 10-160/2A нро </t>
  </si>
  <si>
    <t>CRS 10-160/2 нро</t>
  </si>
  <si>
    <t>CRS 10-160/3 нро</t>
  </si>
  <si>
    <t>CRS 10-160/4 нро</t>
  </si>
  <si>
    <t>CRS 10-160/5 нро *</t>
  </si>
  <si>
    <t>CRS 10-160/6 нро</t>
  </si>
  <si>
    <t>CRS 10-160/7 нро *</t>
  </si>
  <si>
    <t>CRS 10-160/8 нро *</t>
  </si>
  <si>
    <t>CRS 12-160/2 нро</t>
  </si>
  <si>
    <t>CRS 12-160/3 нро</t>
  </si>
  <si>
    <t>CRS 12-160/4 нро</t>
  </si>
  <si>
    <t>CRS 12-160/5 нро</t>
  </si>
  <si>
    <t xml:space="preserve">CRS 12-160/6 нро </t>
  </si>
  <si>
    <t>CRS 12-200/1 нро</t>
  </si>
  <si>
    <t>CRS 12-200/2 нро *</t>
  </si>
  <si>
    <t>CRS 12-200/3 нро</t>
  </si>
  <si>
    <t>CRS 12-200/4 нро</t>
  </si>
  <si>
    <t xml:space="preserve">CRS 12-210/1 нро </t>
  </si>
  <si>
    <t>CRS 12-210/2 нро</t>
  </si>
  <si>
    <t xml:space="preserve">CRS 12-250/1 нро </t>
  </si>
  <si>
    <t>CRS 12-250/2 нро</t>
  </si>
  <si>
    <t>CRS 12-250/3 нро</t>
  </si>
  <si>
    <t xml:space="preserve">CRS 12-250/4 нро </t>
  </si>
  <si>
    <t>ПРАЙС-ЛИСТ на агрегаты FRS</t>
  </si>
  <si>
    <t>Мощность двигателя, кВт</t>
  </si>
  <si>
    <t>Управляющий директор АО "Ливнынасос"                                         А. В. Дерницкий</t>
  </si>
  <si>
    <t>ПРАЙС-ЛИСТ на агрегаты 2FRS</t>
  </si>
  <si>
    <t>Управляющий директор АО "Ливнынасос"                                              А. В. Дерницкий</t>
  </si>
  <si>
    <t>ЛИВНЫНАСОС</t>
  </si>
  <si>
    <t>Наименование продукции</t>
  </si>
  <si>
    <t>по запросу</t>
  </si>
  <si>
    <t xml:space="preserve">                              ПРАЙС-ЛИСТ на агрегаты БЦП и ЭЦВ4 однофазные</t>
  </si>
  <si>
    <t xml:space="preserve">             ЛИВНЫНАСОС</t>
  </si>
  <si>
    <t xml:space="preserve">                                              303850, Орловская область, г. Ливны, ул. Орловская, 250</t>
  </si>
  <si>
    <t xml:space="preserve">                                Телефоны:  (48677), секретарь 7-76-01, т/ф 7-76-29 </t>
  </si>
  <si>
    <t xml:space="preserve">                                                              отдел отгрузки продукции 7-76-15, 7-76-25</t>
  </si>
  <si>
    <t xml:space="preserve">                     E-mail: info@livnasos.ru,   интернет: www.livnasos.ru, www.grouphms.ru   </t>
  </si>
  <si>
    <t>Модель агрегата</t>
  </si>
  <si>
    <t xml:space="preserve">БЦП-0,5-63 (М) </t>
  </si>
  <si>
    <t>ЭЦВ4-1,5-40 АМТ3.246.241*</t>
  </si>
  <si>
    <t>ЭЦВ4-1,5-63 АМТ3.246.241-01*</t>
  </si>
  <si>
    <t>ЭЦВ4-1,5-100 АМТ3.246.241-02*</t>
  </si>
  <si>
    <t>ЭЦВ4-1,5-120 АМТ3.246.241-03*</t>
  </si>
  <si>
    <t xml:space="preserve">                                * - параметры будут установлены после проведения испытания агрегатов</t>
  </si>
  <si>
    <t xml:space="preserve">         Управляющий директор АО "Ливнынасос"                                        А.В. Дерницкий</t>
  </si>
  <si>
    <t xml:space="preserve">             ПРАЙС-ЛИСТ на прочую продукцию</t>
  </si>
  <si>
    <r>
      <t xml:space="preserve">             </t>
    </r>
    <r>
      <rPr>
        <b/>
        <sz val="24"/>
        <rFont val="Arial Cyr"/>
        <charset val="204"/>
      </rPr>
      <t>ЛИВНЫНАСОС</t>
    </r>
  </si>
  <si>
    <r>
      <t xml:space="preserve"> </t>
    </r>
    <r>
      <rPr>
        <sz val="12"/>
        <rFont val="Times New Roman"/>
        <family val="1"/>
        <charset val="204"/>
      </rPr>
      <t xml:space="preserve">                                             303850, Орловская область, г. Ливны, ул. Орловская, 250</t>
    </r>
  </si>
  <si>
    <r>
      <t xml:space="preserve">                     </t>
    </r>
    <r>
      <rPr>
        <sz val="12"/>
        <rFont val="Times New Roman"/>
        <family val="1"/>
        <charset val="204"/>
      </rPr>
      <t xml:space="preserve">E-mail: info@livnasos.ru,   интернет: www.livnasos.ru, www.grouphms.ru   </t>
    </r>
  </si>
  <si>
    <t>СУЗ-10 однофазный к электронасосам, ток  3 - 10 А</t>
  </si>
  <si>
    <t>СУЗ-10 к электронасосам, ток  3 - 10 А</t>
  </si>
  <si>
    <t>СУЗ-25 к электронасосам, ток  10 - 25 А</t>
  </si>
  <si>
    <t>СУЗ-40 к электронасосам, ток  10 - 40 А</t>
  </si>
  <si>
    <t>СУЗ-100 к электронасосам, ток  30 - 100 А</t>
  </si>
  <si>
    <t>СУЗ-200 к электронасосам, ток  80 - 200 А</t>
  </si>
  <si>
    <t>Станция управления и защиты HMS Control L2-25-IP54-У2</t>
  </si>
  <si>
    <t>Станция управления и защиты HMS Control L2-40-IP54-У2</t>
  </si>
  <si>
    <t>Станция управления и защиты HMS Control L2-80-IP54-У2</t>
  </si>
  <si>
    <t>Станция управления и защиты HMS Control L2-100-IP54-У2</t>
  </si>
  <si>
    <t>ДВНУ - датчик верхнего и нижнего уровней АМТ5.155.018</t>
  </si>
  <si>
    <t>Датчик сухого хода АМТ5.155.005</t>
  </si>
  <si>
    <t xml:space="preserve"> Управляющий директор АО "Ливнынасос"                                        А.В. Дерницкий</t>
  </si>
  <si>
    <t>Применение</t>
  </si>
  <si>
    <t>Втулка переходная АМТ8.229.036 (с внеш. G-1 ¼ на внутр. СП-73)</t>
  </si>
  <si>
    <t>ЭЦВ4-2,5</t>
  </si>
  <si>
    <t>Втулка переходная АМТ8.229.051 (с внеш. G-1 ¼ на внутр. G-2)</t>
  </si>
  <si>
    <t>Втулка переходная АМТ8.229.069 (с внеш. G-1 ¼ на внутр. СП-60)</t>
  </si>
  <si>
    <t>Втулка переходная АМТ8.229.019 (с внеш. G-2 на внутр. СП-60)</t>
  </si>
  <si>
    <t>Втулка переходная АМТ8.229.023 (с внеш. G-2 на внутр. G-2 ½)</t>
  </si>
  <si>
    <t>Втулка переходная АМТ8.229.030 (с внеш. G-2 на внутр. СП-73)</t>
  </si>
  <si>
    <t>Втулка переходная АМТ8.229.053 (с внеш. G-2 на внутр.G-3)</t>
  </si>
  <si>
    <t>Втулка переходная АМТ8.229.046 (с внеш. G-2 на внутр.СП-89)</t>
  </si>
  <si>
    <t>Втулка переходная АМТ8.229.062 (с внеш. G-2 на внутр. G-2 ¼ )</t>
  </si>
  <si>
    <t>Патрубок (под сварку) АМТ9.300.042 (с внеш. G-2)</t>
  </si>
  <si>
    <t>Переходник (с резьбы на фланец) АМТ6.411.155 (с внеш. G-2)</t>
  </si>
  <si>
    <t>Втулка переходная АМТ8.229.038 (с внеш. G-1 ½ на внутр.СП-73)</t>
  </si>
  <si>
    <t>Втулка переходная АМТ8.229.068 (с внеш. G-1 ½ на внутр. G-2)</t>
  </si>
  <si>
    <t xml:space="preserve">Патрубок (под сварку) АМТ9.300.081 </t>
  </si>
  <si>
    <t>Патрубок (под сварку) АМТ9.300.043 (с внеш. G-2 ½ )</t>
  </si>
  <si>
    <t>Переходник (с резьбы на фланец) АМТ6.411.188 (с внеш. G-2 ½ )</t>
  </si>
  <si>
    <t>Втулка переходная АМТ8.229.035 (с внеш. СП-89 на внутр. G-2)</t>
  </si>
  <si>
    <t>Втулка переходная АМТ8.229.043 (с внеш. СП-89 на внутр. G-2 ½ )</t>
  </si>
  <si>
    <t>Втулка переходная АМТ8.229.054 (с внеш. СП-89 на внутр. СП-73)</t>
  </si>
  <si>
    <t>Втулка переходная АМТ8.229.018 (с внеш. G-3 на внутр. G-2 ½)</t>
  </si>
  <si>
    <t>Втулка переходная АМТ8.229.020 (с внеш. G-3 на внутр. СП-89)</t>
  </si>
  <si>
    <t>Втулка переходная АМТ8.229.029 (с внеш. G-3 на внутр. СП-60)</t>
  </si>
  <si>
    <t>Втулка переходная АМТ8.229.034 (с внеш. G-3 на внутр. СП-73)</t>
  </si>
  <si>
    <t>Втулка переходная АМТ8.229.048 (с внеш. G-3 на внутр. СП-114)</t>
  </si>
  <si>
    <t>Патрубок (под сварку) АМТ9.300.040 (с внеш. G-3)</t>
  </si>
  <si>
    <t>Переходник (с резьбы на фланец) АМТ6.411.021 (с внеш. G-3)</t>
  </si>
  <si>
    <t>Втулка переходная АМТ8.229.047 (с внеш. СП-114 на внутр. СП-73)</t>
  </si>
  <si>
    <t>Патрубок (под сварку) АМТ9.300.041 (с внеш. СП-114 )</t>
  </si>
  <si>
    <t>Переходник (с резьбы на фланец) АМТ6.411.022-01 (с внеш. СП-114)</t>
  </si>
  <si>
    <t>Переходник (с резьбы на фланец) АМТ6.411.022 (с внеш. СП-114)</t>
  </si>
  <si>
    <t>ЭЦВ10-65, 77, 2ЭЦВ10-65, 77, 3ЭЦВ10-65, 77, CRS10-65, 77</t>
  </si>
  <si>
    <t>Переходник АМТ6.411.197 с резьбы на фланец ЭЦВ8</t>
  </si>
  <si>
    <t>Комплект монтажный АМТ4.070.014</t>
  </si>
  <si>
    <t>Комплект монтажный АМТ4.070.014-01</t>
  </si>
  <si>
    <r>
      <t xml:space="preserve"> </t>
    </r>
    <r>
      <rPr>
        <b/>
        <sz val="14"/>
        <rFont val="Times New Roman"/>
        <family val="1"/>
        <charset val="204"/>
      </rPr>
      <t xml:space="preserve"> Управляющий директор АО "Ливнынасос"                                 А.В. Дерницкий</t>
    </r>
  </si>
  <si>
    <t>FRS 5-10/9 *</t>
  </si>
  <si>
    <t>FRS 5-10/11 *</t>
  </si>
  <si>
    <t>FRS 5-10/14 *</t>
  </si>
  <si>
    <t>FRS 5-10/17 *</t>
  </si>
  <si>
    <t>FRS 5-10/20 *</t>
  </si>
  <si>
    <t>FRS 5-10/23 *</t>
  </si>
  <si>
    <t>FRS 6-6,5/5</t>
  </si>
  <si>
    <t xml:space="preserve">FRS 6-6,5/8 </t>
  </si>
  <si>
    <t>FRS 6-6,5/9</t>
  </si>
  <si>
    <t>FRS 6-6,5/11</t>
  </si>
  <si>
    <t>FRS 6-6,5/12</t>
  </si>
  <si>
    <t>FRS 6-6,5/14</t>
  </si>
  <si>
    <t xml:space="preserve">FRS 6-6,5/16 </t>
  </si>
  <si>
    <t xml:space="preserve">FRS 6-6,5/19 </t>
  </si>
  <si>
    <t>FRS 6-6,5/25 *</t>
  </si>
  <si>
    <t>FRS 6-6,5/28 *</t>
  </si>
  <si>
    <t>FRS 6-10/2 *</t>
  </si>
  <si>
    <t>FRS 6-10/3 *</t>
  </si>
  <si>
    <t>FRS 6-10/4 *</t>
  </si>
  <si>
    <t>FRS 6-10/5</t>
  </si>
  <si>
    <t>FRS 6-10/6 *</t>
  </si>
  <si>
    <t>FRS 6-10/7</t>
  </si>
  <si>
    <t>FRS 6-10/8</t>
  </si>
  <si>
    <t xml:space="preserve">FRS 6-10/9 </t>
  </si>
  <si>
    <t>FRS 6-10/10</t>
  </si>
  <si>
    <t>FRS 6-10/11</t>
  </si>
  <si>
    <t>FRS 6-10/12 *</t>
  </si>
  <si>
    <t>FRS 6-10/13</t>
  </si>
  <si>
    <t>FRS 6-10/14 *</t>
  </si>
  <si>
    <t>FRS 6-10/15 *</t>
  </si>
  <si>
    <t>FRS 6-10/16 *</t>
  </si>
  <si>
    <t>FRS 6-10/17</t>
  </si>
  <si>
    <t>FRS 6-10/18 *</t>
  </si>
  <si>
    <t>FRS 6-10/19 *</t>
  </si>
  <si>
    <t>FRS 6-10/20 *</t>
  </si>
  <si>
    <t>FRS 6-10/21 *</t>
  </si>
  <si>
    <t>FRS 6-10/22 *</t>
  </si>
  <si>
    <t>FRS 6-10/23 *</t>
  </si>
  <si>
    <t>FRS 6-10/24 *</t>
  </si>
  <si>
    <t>FRS 6-10/25 *</t>
  </si>
  <si>
    <t>FRS 6-10/26 *</t>
  </si>
  <si>
    <t>FRS 6-10/27 *</t>
  </si>
  <si>
    <t>FRS 6-10/28 *</t>
  </si>
  <si>
    <t>FRS 6-10/29 *</t>
  </si>
  <si>
    <t>FRS 6-10/30 *</t>
  </si>
  <si>
    <t>FRS 6-10/31 *</t>
  </si>
  <si>
    <t>FRS 6-10/32 *</t>
  </si>
  <si>
    <t>FRS 6-16/3 *</t>
  </si>
  <si>
    <t>FRS 6-16/4 *</t>
  </si>
  <si>
    <t>FRS 6-16/5</t>
  </si>
  <si>
    <t>FRS 6-16/6</t>
  </si>
  <si>
    <t>FRS 6-16/7 *</t>
  </si>
  <si>
    <t>FRS 6-16/8</t>
  </si>
  <si>
    <t>FRS 6-16/9</t>
  </si>
  <si>
    <t xml:space="preserve">FRS 6-16/10 </t>
  </si>
  <si>
    <t>FRS 6-16/11 *</t>
  </si>
  <si>
    <t>FRS 6-16/12 *</t>
  </si>
  <si>
    <t>FRS 6-16/13</t>
  </si>
  <si>
    <t>FRS 6-16/14 *</t>
  </si>
  <si>
    <t>FRS 6-16/15 *</t>
  </si>
  <si>
    <t>FRS 6-16/16</t>
  </si>
  <si>
    <t>FRS 6-16/17 *</t>
  </si>
  <si>
    <t>FRS 6-16/18 *</t>
  </si>
  <si>
    <t>FRS 6-16/19</t>
  </si>
  <si>
    <t>FRS 6-16/20 *</t>
  </si>
  <si>
    <t>2FRS 6-6,5/5</t>
  </si>
  <si>
    <t>2FRS 6-6,5/8</t>
  </si>
  <si>
    <t>2FRS 6-6,5/9</t>
  </si>
  <si>
    <t>2FRS 6-6,5/11</t>
  </si>
  <si>
    <t>2FRS 6-6,5/12</t>
  </si>
  <si>
    <t>2FRS 6-6,5/14 *</t>
  </si>
  <si>
    <t>2FRS 6-6,5/16</t>
  </si>
  <si>
    <t>2FRS 6-6,5/19 *</t>
  </si>
  <si>
    <t>2FRS 6-6,5/25 *</t>
  </si>
  <si>
    <t>2FRS 6-6,5/28 *</t>
  </si>
  <si>
    <t>2FRS 6-10/2 *</t>
  </si>
  <si>
    <t>2FRS 6-10/3 *</t>
  </si>
  <si>
    <t>2FRS 6-10/4 *</t>
  </si>
  <si>
    <t>2FRS 6-10/5</t>
  </si>
  <si>
    <t>2FRS 6-10/6 *</t>
  </si>
  <si>
    <t>2FRS 6-10/7</t>
  </si>
  <si>
    <t>2FRS 6-10/8 *</t>
  </si>
  <si>
    <t>2FRS 6-10/9 *</t>
  </si>
  <si>
    <t>2FRS 6-10/10</t>
  </si>
  <si>
    <t>2FRS 6-10/11 *</t>
  </si>
  <si>
    <t>2FRS 6-10/12</t>
  </si>
  <si>
    <t>2FRS 6-10/13</t>
  </si>
  <si>
    <t>2FRS 6-10/14 *</t>
  </si>
  <si>
    <t>2FRS 6-10/15</t>
  </si>
  <si>
    <t>2FRS 6-10/16 *</t>
  </si>
  <si>
    <t>2FRS 6-10/17</t>
  </si>
  <si>
    <t>2FRS 6-10/18</t>
  </si>
  <si>
    <t>2FRS 6-10/19 *</t>
  </si>
  <si>
    <t>2FRS 6-10/20 *</t>
  </si>
  <si>
    <t>2FRS 6-10/21 *</t>
  </si>
  <si>
    <t>2FRS 6-10/22</t>
  </si>
  <si>
    <t>2FRS 6-10/23 *</t>
  </si>
  <si>
    <t>2FRS 6-10/24 *</t>
  </si>
  <si>
    <t>2FRS 6-10/25 *</t>
  </si>
  <si>
    <t>2FRS 6-10/26 *</t>
  </si>
  <si>
    <t>2FRS 6-10/27 *</t>
  </si>
  <si>
    <t>2FRS 6-10/28 *</t>
  </si>
  <si>
    <t>2FRS 6-10/29 *</t>
  </si>
  <si>
    <t>2FRS 6-10/30 *</t>
  </si>
  <si>
    <t>2FRS 6-10/31 *</t>
  </si>
  <si>
    <t>2FRS 6-10/32 *</t>
  </si>
  <si>
    <t>2FRS 6-16/3 *</t>
  </si>
  <si>
    <t>2FRS 6-16/4 *</t>
  </si>
  <si>
    <t>2FRS 6-16/5 *</t>
  </si>
  <si>
    <t>2FRS 6-16/6 *</t>
  </si>
  <si>
    <t>2FRS 6-16/7</t>
  </si>
  <si>
    <t>2FRS 6-16/8</t>
  </si>
  <si>
    <t>2FRS 6-16/9 *</t>
  </si>
  <si>
    <t>2FRS 6-16/10</t>
  </si>
  <si>
    <t>2FRS 6-16/11</t>
  </si>
  <si>
    <t>2FRS 6-16/12 *</t>
  </si>
  <si>
    <t>2FRS 6-16/13</t>
  </si>
  <si>
    <t>2FRS 6-16/14</t>
  </si>
  <si>
    <t>2FRS 6-16/15</t>
  </si>
  <si>
    <t>2FRS 6-16/16</t>
  </si>
  <si>
    <t xml:space="preserve">2FRS 6-16/17 </t>
  </si>
  <si>
    <t>2FRS 6-16/18 *</t>
  </si>
  <si>
    <t>2FRS 6-16/19 *</t>
  </si>
  <si>
    <t>2FRS 6-16/20 *</t>
  </si>
  <si>
    <t xml:space="preserve">2FRS 6-16/21 </t>
  </si>
  <si>
    <t>2FRS 8-40/4 нро</t>
  </si>
  <si>
    <t>2FRS 8-40/6 нро</t>
  </si>
  <si>
    <t>2FRS 8-40/7 нро</t>
  </si>
  <si>
    <t>ПРАЙС-ЛИСТ на агрегаты ЭЦВ</t>
  </si>
  <si>
    <t>ПРАЙС-ЛИСТ на агрегаты 2ЭЦВ</t>
  </si>
  <si>
    <t xml:space="preserve"> ЭЦВ 4-2.5-65</t>
  </si>
  <si>
    <t xml:space="preserve"> ЭЦВ 4-2.5-80</t>
  </si>
  <si>
    <t xml:space="preserve"> ЭЦВ 4-2.5-100</t>
  </si>
  <si>
    <t xml:space="preserve"> ЭЦВ 4-2.5-120</t>
  </si>
  <si>
    <t xml:space="preserve"> ЭЦВ 4-2.5-140</t>
  </si>
  <si>
    <t xml:space="preserve"> ЭЦВ 4-2.5-160</t>
  </si>
  <si>
    <t xml:space="preserve"> ЭЦВ 4-2.5-200</t>
  </si>
  <si>
    <t xml:space="preserve"> ЭЦВ 4-4-45</t>
  </si>
  <si>
    <t xml:space="preserve"> ЭЦВ 4-4-60</t>
  </si>
  <si>
    <t xml:space="preserve"> ЭЦВ 4-4-80</t>
  </si>
  <si>
    <t xml:space="preserve"> ЭЦВ 4-4-100</t>
  </si>
  <si>
    <t xml:space="preserve"> ЭЦВ 4-4-120</t>
  </si>
  <si>
    <t xml:space="preserve"> ЭЦВ 4-4-140</t>
  </si>
  <si>
    <t xml:space="preserve"> ЭЦВ 4-6.5-70</t>
  </si>
  <si>
    <t xml:space="preserve"> ЭЦВ 4-6.5-85</t>
  </si>
  <si>
    <t xml:space="preserve"> ЭЦВ 4-6.5-115</t>
  </si>
  <si>
    <t xml:space="preserve"> ЭЦВ 4-6.5-130</t>
  </si>
  <si>
    <t xml:space="preserve"> ЭЦВ 4-6.5-150</t>
  </si>
  <si>
    <t xml:space="preserve"> ЭЦВ 4-10-40</t>
  </si>
  <si>
    <t xml:space="preserve"> ЭЦВ 4-10-55</t>
  </si>
  <si>
    <t xml:space="preserve"> ЭЦВ 4-10-70</t>
  </si>
  <si>
    <t xml:space="preserve"> ЭЦВ 4-10-85</t>
  </si>
  <si>
    <t xml:space="preserve"> ЭЦВ 4-10-95</t>
  </si>
  <si>
    <t xml:space="preserve"> ЭЦВ 4-10-110</t>
  </si>
  <si>
    <t xml:space="preserve"> ЭЦВ 5-4-75</t>
  </si>
  <si>
    <t xml:space="preserve"> ЭЦВ 5-4-80</t>
  </si>
  <si>
    <t xml:space="preserve"> ЭЦВ 5-4-100</t>
  </si>
  <si>
    <t xml:space="preserve"> ЭЦВ 5-4-125</t>
  </si>
  <si>
    <t xml:space="preserve"> ЭЦВ 5-4-160</t>
  </si>
  <si>
    <t xml:space="preserve"> ЭЦВ 5-6.5-50</t>
  </si>
  <si>
    <t xml:space="preserve"> ЭЦВ 5-6.5-65</t>
  </si>
  <si>
    <t xml:space="preserve"> ЭЦВ 5-6.5-80</t>
  </si>
  <si>
    <t xml:space="preserve"> ЭЦВ 5-6.5-100</t>
  </si>
  <si>
    <t xml:space="preserve"> ЭЦВ 5-6.5-120</t>
  </si>
  <si>
    <t xml:space="preserve"> ЭЦВ 5-6.5-140</t>
  </si>
  <si>
    <t xml:space="preserve"> ЭЦВ 6-4-70</t>
  </si>
  <si>
    <t xml:space="preserve"> ЭЦВ 6-4-90</t>
  </si>
  <si>
    <t xml:space="preserve"> ЭЦВ 6-4-100</t>
  </si>
  <si>
    <t xml:space="preserve"> ЭЦВ 6-4-130</t>
  </si>
  <si>
    <t xml:space="preserve"> ЭЦВ 6-4-160</t>
  </si>
  <si>
    <t xml:space="preserve"> ЭЦВ 6-4-190</t>
  </si>
  <si>
    <t xml:space="preserve"> ЭЦВ 6-4-300</t>
  </si>
  <si>
    <t xml:space="preserve"> ЭЦВ 6-6.5-20</t>
  </si>
  <si>
    <t xml:space="preserve"> ЭЦВ 6-6.5-60</t>
  </si>
  <si>
    <t xml:space="preserve"> ЭЦВ 6-6.5-75</t>
  </si>
  <si>
    <t xml:space="preserve"> ЭЦВ 6-6.5-85</t>
  </si>
  <si>
    <t xml:space="preserve"> ЭЦВ 6-6.5-105</t>
  </si>
  <si>
    <t xml:space="preserve"> ЭЦВ 6-6.5-125</t>
  </si>
  <si>
    <t xml:space="preserve"> ЭЦВ 6-6.5-140</t>
  </si>
  <si>
    <t xml:space="preserve"> ЭЦВ 6-6.5-160</t>
  </si>
  <si>
    <t xml:space="preserve"> ЭЦВ 6-6.5-180</t>
  </si>
  <si>
    <t xml:space="preserve"> ЭЦВ 6-6.5-185</t>
  </si>
  <si>
    <t xml:space="preserve"> ЭЦВ 6-6.5-225</t>
  </si>
  <si>
    <t xml:space="preserve"> ЭЦВ 6-6.5-250</t>
  </si>
  <si>
    <t xml:space="preserve"> ЭЦВ 6-6.5-275</t>
  </si>
  <si>
    <t xml:space="preserve"> ЭЦВ 6-6.5-300</t>
  </si>
  <si>
    <t xml:space="preserve"> ЭЦВ 6-10-20 </t>
  </si>
  <si>
    <t xml:space="preserve"> ЭЦВ 6-10-30</t>
  </si>
  <si>
    <t xml:space="preserve"> ЭЦВ 6-10-40</t>
  </si>
  <si>
    <t xml:space="preserve"> ЭЦВ 6-10-50</t>
  </si>
  <si>
    <t xml:space="preserve"> ЭЦВ 6-10-65</t>
  </si>
  <si>
    <t xml:space="preserve"> ЭЦВ 6-10-80</t>
  </si>
  <si>
    <t xml:space="preserve"> ЭЦВ 6-10-90</t>
  </si>
  <si>
    <t xml:space="preserve"> ЭЦВ 6-10-100</t>
  </si>
  <si>
    <t xml:space="preserve"> ЭЦВ 6-10-110</t>
  </si>
  <si>
    <t xml:space="preserve"> ЭЦВ 6-10-120</t>
  </si>
  <si>
    <t xml:space="preserve"> ЭЦВ 6-10-130</t>
  </si>
  <si>
    <t xml:space="preserve"> ЭЦВ 6-10-140</t>
  </si>
  <si>
    <t xml:space="preserve"> ЭЦВ 6-10-150</t>
  </si>
  <si>
    <t xml:space="preserve"> ЭЦВ 6-10-160</t>
  </si>
  <si>
    <t xml:space="preserve"> ЭЦВ 6-10-170</t>
  </si>
  <si>
    <t xml:space="preserve"> ЭЦВ 6-10-185</t>
  </si>
  <si>
    <t xml:space="preserve"> ЭЦВ 6-10-200</t>
  </si>
  <si>
    <t xml:space="preserve"> ЭЦВ 6-10-210</t>
  </si>
  <si>
    <t xml:space="preserve"> ЭЦВ 6-10-220</t>
  </si>
  <si>
    <t xml:space="preserve"> ЭЦВ 6-10-235</t>
  </si>
  <si>
    <t xml:space="preserve"> ЭЦВ 6-10-240</t>
  </si>
  <si>
    <t xml:space="preserve"> ЭЦВ 6-10-250</t>
  </si>
  <si>
    <t xml:space="preserve"> ЭЦВ 6-10-260</t>
  </si>
  <si>
    <t xml:space="preserve"> ЭЦВ 6-10-275</t>
  </si>
  <si>
    <t xml:space="preserve"> ЭЦВ 6-10-290</t>
  </si>
  <si>
    <t xml:space="preserve"> ЭЦВ 6-10-300</t>
  </si>
  <si>
    <t xml:space="preserve"> ЭЦВ 6-10-320*</t>
  </si>
  <si>
    <t xml:space="preserve"> ЭЦВ 6-10-335</t>
  </si>
  <si>
    <t xml:space="preserve"> ЭЦВ 6-10-350</t>
  </si>
  <si>
    <t xml:space="preserve"> ЭЦВ 6-16-25</t>
  </si>
  <si>
    <t xml:space="preserve"> ЭЦВ 6-16-35</t>
  </si>
  <si>
    <t xml:space="preserve"> ЭЦВ 6-16-40</t>
  </si>
  <si>
    <t xml:space="preserve"> ЭЦВ 6-16-50</t>
  </si>
  <si>
    <t xml:space="preserve"> ЭЦВ 6-16-60</t>
  </si>
  <si>
    <t xml:space="preserve"> ЭЦВ 6-16-75</t>
  </si>
  <si>
    <t xml:space="preserve"> ЭЦВ 6-16-80</t>
  </si>
  <si>
    <t xml:space="preserve"> ЭЦВ 6-16-90</t>
  </si>
  <si>
    <t xml:space="preserve"> ЭЦВ 6-16-100</t>
  </si>
  <si>
    <t xml:space="preserve"> ЭЦВ 6-16-105</t>
  </si>
  <si>
    <t xml:space="preserve"> ЭЦВ 6-16-110</t>
  </si>
  <si>
    <t xml:space="preserve"> ЭЦВ 6-16-125</t>
  </si>
  <si>
    <t xml:space="preserve"> ЭЦВ 6-16-140</t>
  </si>
  <si>
    <t xml:space="preserve"> ЭЦВ 6-16-160</t>
  </si>
  <si>
    <t xml:space="preserve"> ЭЦВ 6-16-175</t>
  </si>
  <si>
    <t xml:space="preserve"> ЭЦВ 6-16-185</t>
  </si>
  <si>
    <t xml:space="preserve"> ЭЦВ 6-16-190</t>
  </si>
  <si>
    <t xml:space="preserve"> ЭЦВ 6-25-25</t>
  </si>
  <si>
    <t xml:space="preserve"> ЭЦВ 6-25-30</t>
  </si>
  <si>
    <t xml:space="preserve"> ЭЦВ 6-25-40</t>
  </si>
  <si>
    <t xml:space="preserve"> ЭЦВ 6-25-50</t>
  </si>
  <si>
    <t xml:space="preserve"> ЭЦВ 6-25-60</t>
  </si>
  <si>
    <t xml:space="preserve"> ЭЦВ 6-25-70</t>
  </si>
  <si>
    <t xml:space="preserve"> ЭЦВ 6-25-80</t>
  </si>
  <si>
    <t xml:space="preserve"> ЭЦВ 6-25-90</t>
  </si>
  <si>
    <t xml:space="preserve"> ЭЦВ 6-25-100</t>
  </si>
  <si>
    <t xml:space="preserve"> ЭЦВ 6-25-110</t>
  </si>
  <si>
    <t xml:space="preserve"> ЭЦВ 6-25-120</t>
  </si>
  <si>
    <t xml:space="preserve"> ЭЦВ 6-25-140</t>
  </si>
  <si>
    <t xml:space="preserve"> ЭЦВ 6-25-150</t>
  </si>
  <si>
    <t xml:space="preserve"> ЭЦВ 8-16-85 </t>
  </si>
  <si>
    <t xml:space="preserve"> ЭЦВ 8-16-100 </t>
  </si>
  <si>
    <t xml:space="preserve"> ЭЦВ 8-16-110</t>
  </si>
  <si>
    <t xml:space="preserve"> ЭЦВ 8-16-120</t>
  </si>
  <si>
    <t xml:space="preserve"> ЭЦВ 8-16-140 </t>
  </si>
  <si>
    <t xml:space="preserve"> ЭЦВ 8-16-160 </t>
  </si>
  <si>
    <t xml:space="preserve"> ЭЦВ 8-16-180 </t>
  </si>
  <si>
    <t xml:space="preserve"> ЭЦВ 8-16-200 </t>
  </si>
  <si>
    <t xml:space="preserve"> ЭЦВ 8-16-220 </t>
  </si>
  <si>
    <t xml:space="preserve"> ЭЦВ 8-16-260 </t>
  </si>
  <si>
    <t xml:space="preserve"> ЭЦВ 8-25-16 (15)</t>
  </si>
  <si>
    <t xml:space="preserve"> ЭЦВ 8-25-35</t>
  </si>
  <si>
    <t xml:space="preserve"> ЭЦВ 8-25-55 </t>
  </si>
  <si>
    <t xml:space="preserve"> ЭЦВ 8-25-55 нрк</t>
  </si>
  <si>
    <t xml:space="preserve"> ЭЦВ 8-25-70</t>
  </si>
  <si>
    <t xml:space="preserve"> ЭЦВ 8-25-70 нрк</t>
  </si>
  <si>
    <t xml:space="preserve"> ЭЦВ 8-25-90</t>
  </si>
  <si>
    <t xml:space="preserve"> ЭЦВ 8-25-90 нрк</t>
  </si>
  <si>
    <t xml:space="preserve"> ЭЦВ 8-25-100</t>
  </si>
  <si>
    <t xml:space="preserve"> ЭЦВ 8-25-100 нрк</t>
  </si>
  <si>
    <t xml:space="preserve"> ЭЦВ 8-25-110 </t>
  </si>
  <si>
    <t xml:space="preserve"> ЭЦВ 8-25-110 нрк</t>
  </si>
  <si>
    <t xml:space="preserve"> ЭЦВ 8-25-125</t>
  </si>
  <si>
    <t xml:space="preserve"> ЭЦВ 8-25-125 нрк</t>
  </si>
  <si>
    <t xml:space="preserve"> ЭЦВ 8-25-150 </t>
  </si>
  <si>
    <t xml:space="preserve"> ЭЦВ 8-25-150 нрк</t>
  </si>
  <si>
    <t xml:space="preserve"> ЭЦВ 8-25-180 </t>
  </si>
  <si>
    <t xml:space="preserve"> ЭЦВ 8-25-180 нрк</t>
  </si>
  <si>
    <t xml:space="preserve"> ЭЦВ 8-25-200</t>
  </si>
  <si>
    <t xml:space="preserve"> ЭЦВ 8-25-220</t>
  </si>
  <si>
    <t xml:space="preserve"> ЭЦВ 8-25-230 </t>
  </si>
  <si>
    <t xml:space="preserve"> ЭЦВ 8-25-230 нрк</t>
  </si>
  <si>
    <t xml:space="preserve"> ЭЦВ 8-25-270</t>
  </si>
  <si>
    <t xml:space="preserve"> ЭЦВ 8-25-300 </t>
  </si>
  <si>
    <t xml:space="preserve"> ЭЦВ 8-25-300 нрк</t>
  </si>
  <si>
    <t xml:space="preserve"> ЭЦВ 8-25-315*</t>
  </si>
  <si>
    <t xml:space="preserve"> ЭЦВ 8-25-350</t>
  </si>
  <si>
    <t xml:space="preserve"> ЭЦВ 8-25-370*</t>
  </si>
  <si>
    <t xml:space="preserve"> ЭЦВ 8-25-400</t>
  </si>
  <si>
    <t xml:space="preserve"> ЭЦВ 8-40-15</t>
  </si>
  <si>
    <t xml:space="preserve"> ЭЦВ 8-40-15 нрк</t>
  </si>
  <si>
    <t xml:space="preserve"> ЭЦВ 8-40-30</t>
  </si>
  <si>
    <t xml:space="preserve"> ЭЦВ 8-40-30 нрк</t>
  </si>
  <si>
    <t xml:space="preserve"> ЭЦВ 8-40-40</t>
  </si>
  <si>
    <t xml:space="preserve"> ЭЦВ 8-40-40 нрк</t>
  </si>
  <si>
    <t xml:space="preserve"> ЭЦВ 8-40-60 </t>
  </si>
  <si>
    <t xml:space="preserve"> ЭЦВ 8-40-60 нрк</t>
  </si>
  <si>
    <t xml:space="preserve"> ЭЦВ 8-40-70</t>
  </si>
  <si>
    <t xml:space="preserve"> ЭЦВ 8-40-70 нрк</t>
  </si>
  <si>
    <t xml:space="preserve"> ЭЦВ 8-40-90 </t>
  </si>
  <si>
    <t xml:space="preserve"> ЭЦВ 8-40-90 нрк</t>
  </si>
  <si>
    <t xml:space="preserve"> ЭЦВ 8-40-110</t>
  </si>
  <si>
    <t xml:space="preserve"> ЭЦВ 8-40-120 </t>
  </si>
  <si>
    <t xml:space="preserve"> ЭЦВ 8-40-120 нрк</t>
  </si>
  <si>
    <t xml:space="preserve"> ЭЦВ 8-40-135</t>
  </si>
  <si>
    <t xml:space="preserve"> ЭЦВ 8-40-135 нрк</t>
  </si>
  <si>
    <t xml:space="preserve"> ЭЦВ 8-40-150 </t>
  </si>
  <si>
    <t xml:space="preserve"> ЭЦВ 8-40-150 нрк</t>
  </si>
  <si>
    <t xml:space="preserve"> ЭЦВ 8-40-160</t>
  </si>
  <si>
    <t xml:space="preserve"> ЭЦВ 8-40-160 нрк</t>
  </si>
  <si>
    <t xml:space="preserve"> ЭЦВ 8-40-180 </t>
  </si>
  <si>
    <t xml:space="preserve"> ЭЦВ 8-40-180 нрк</t>
  </si>
  <si>
    <t xml:space="preserve"> ЭЦВ 8-40-200</t>
  </si>
  <si>
    <t xml:space="preserve"> ЭЦВ 8-40-200 нрк</t>
  </si>
  <si>
    <t xml:space="preserve"> ЭЦВ 8-40-230</t>
  </si>
  <si>
    <t xml:space="preserve"> ЭЦВ 8-40-230 нрк</t>
  </si>
  <si>
    <t xml:space="preserve"> ЭЦВ 8-40-260</t>
  </si>
  <si>
    <t xml:space="preserve"> ЭЦВ 8-40-260 нрк</t>
  </si>
  <si>
    <t xml:space="preserve"> ЭЦВ 8-46-40 нрк*</t>
  </si>
  <si>
    <t xml:space="preserve"> ЭЦВ 8-46-60 нрк</t>
  </si>
  <si>
    <t xml:space="preserve"> ЭЦВ 8-46-90 нрк</t>
  </si>
  <si>
    <t xml:space="preserve"> ЭЦВ 8-46-120 нрк</t>
  </si>
  <si>
    <t xml:space="preserve"> ЭЦВ 8-46-150 нрк</t>
  </si>
  <si>
    <t xml:space="preserve"> ЭЦВ 8-46-180 нрк</t>
  </si>
  <si>
    <t xml:space="preserve"> ЭЦВ 8-46-200 нрк*</t>
  </si>
  <si>
    <t xml:space="preserve"> ЭЦВ 8-65-40</t>
  </si>
  <si>
    <t xml:space="preserve"> ЭЦВ 8-65-55</t>
  </si>
  <si>
    <t xml:space="preserve"> ЭЦВ 8-65-70 </t>
  </si>
  <si>
    <t xml:space="preserve"> ЭЦВ 8-65-90 </t>
  </si>
  <si>
    <t xml:space="preserve"> ЭЦВ 8-65-110 </t>
  </si>
  <si>
    <t xml:space="preserve"> ЭЦВ 8-65-125</t>
  </si>
  <si>
    <t xml:space="preserve"> ЭЦВ 8-65-135*</t>
  </si>
  <si>
    <t xml:space="preserve"> ЭЦВ 8-65-145 </t>
  </si>
  <si>
    <t xml:space="preserve"> ЭЦВ 8-65-160</t>
  </si>
  <si>
    <t xml:space="preserve"> ЭЦВ 8-65-180 </t>
  </si>
  <si>
    <t xml:space="preserve"> ЭЦВ 10-65-65 нрк</t>
  </si>
  <si>
    <t xml:space="preserve"> ЭЦВ 10-65-65 нро</t>
  </si>
  <si>
    <t xml:space="preserve"> ЭЦВ 10-65-90 нрк</t>
  </si>
  <si>
    <t xml:space="preserve"> ЭЦВ 10-65-90 нро</t>
  </si>
  <si>
    <t xml:space="preserve"> ЭЦВ 10-65-100 нрк</t>
  </si>
  <si>
    <t xml:space="preserve"> ЭЦВ 10-65-100 нро</t>
  </si>
  <si>
    <t xml:space="preserve"> ЭЦВ 10-65-110 нрк</t>
  </si>
  <si>
    <t xml:space="preserve"> ЭЦВ 10-65-110 нро</t>
  </si>
  <si>
    <t xml:space="preserve"> ЭЦВ 10-65-125 нрк</t>
  </si>
  <si>
    <t xml:space="preserve"> ЭЦВ 10-65-125 нро</t>
  </si>
  <si>
    <t xml:space="preserve"> ЭЦВ 10-65-150 нрк</t>
  </si>
  <si>
    <t xml:space="preserve"> ЭЦВ 10-65-150 нро</t>
  </si>
  <si>
    <t xml:space="preserve"> ЭЦВ 10-65-175 нрк</t>
  </si>
  <si>
    <t xml:space="preserve"> ЭЦВ 10-65-175 нро</t>
  </si>
  <si>
    <t xml:space="preserve"> ЭЦВ 10-65-200 нрк</t>
  </si>
  <si>
    <t xml:space="preserve"> ЭЦВ 10-65-200 нро*</t>
  </si>
  <si>
    <t xml:space="preserve"> ЭЦВ 10-65-225 нрк</t>
  </si>
  <si>
    <t xml:space="preserve"> ЭЦВ 10-65-250 нрк</t>
  </si>
  <si>
    <t xml:space="preserve"> ЭЦВ 10-65-275 нрк</t>
  </si>
  <si>
    <t xml:space="preserve"> ЭЦВ 10-65-325 нрк*</t>
  </si>
  <si>
    <t xml:space="preserve"> ЭЦВ 10-77-65 нрк*</t>
  </si>
  <si>
    <t xml:space="preserve"> ЭЦВ 10-77-100 нрк</t>
  </si>
  <si>
    <t xml:space="preserve"> ЭЦВ 10-77-130 нрк*</t>
  </si>
  <si>
    <t xml:space="preserve"> ЭЦВ 10-77-165 нрк*</t>
  </si>
  <si>
    <t xml:space="preserve"> ЭЦВ 10-77-200 нрк* </t>
  </si>
  <si>
    <t xml:space="preserve"> ЭЦВ 10-77-230 нрк</t>
  </si>
  <si>
    <t xml:space="preserve"> ЭЦВ 10-77-265 нрк* </t>
  </si>
  <si>
    <t xml:space="preserve"> ЭЦВ 10-77-300 нрк* </t>
  </si>
  <si>
    <t xml:space="preserve"> ЭЦВ 10-77-330 нрк* </t>
  </si>
  <si>
    <t xml:space="preserve"> ЭЦВ 10-100-120 нро</t>
  </si>
  <si>
    <t xml:space="preserve"> ЭЦВ 10-120-40 нро</t>
  </si>
  <si>
    <t xml:space="preserve"> ЭЦВ 10-120-60 нро</t>
  </si>
  <si>
    <t xml:space="preserve"> ЭЦВ 10-120-80 нро</t>
  </si>
  <si>
    <t xml:space="preserve"> ЭЦВ 10-120-100 нро</t>
  </si>
  <si>
    <t xml:space="preserve"> ЭЦВ 10-120-120 нро</t>
  </si>
  <si>
    <t xml:space="preserve"> ЭЦВ 10-120-140 нро</t>
  </si>
  <si>
    <t xml:space="preserve"> ЭЦВ 10-120-160 нро</t>
  </si>
  <si>
    <t xml:space="preserve"> ЭЦВ 10-140-50 нро*</t>
  </si>
  <si>
    <t xml:space="preserve"> ЭЦВ 10-140-90 нро*</t>
  </si>
  <si>
    <t xml:space="preserve"> ЭЦВ 10-140-110 нро*</t>
  </si>
  <si>
    <t xml:space="preserve"> ЭЦВ 10-140-130 нро*</t>
  </si>
  <si>
    <t xml:space="preserve"> ЭЦВ 10-140-160 нро*</t>
  </si>
  <si>
    <t xml:space="preserve"> ЭЦВ 10-140-190 нро*</t>
  </si>
  <si>
    <t xml:space="preserve"> ЭЦВ 10-140-205 нро*</t>
  </si>
  <si>
    <t xml:space="preserve"> ЭЦВ 10-140-220 нро*</t>
  </si>
  <si>
    <t xml:space="preserve"> ЭЦВ 10-140-240 нро*</t>
  </si>
  <si>
    <t xml:space="preserve"> ЭЦВ 10-140-260 нро*</t>
  </si>
  <si>
    <t xml:space="preserve"> ЭЦВ 10-160-25 нро</t>
  </si>
  <si>
    <t xml:space="preserve"> ЭЦВ 10-160-35 нро</t>
  </si>
  <si>
    <t xml:space="preserve"> ЭЦВ 10-160-50 нро</t>
  </si>
  <si>
    <t xml:space="preserve"> ЭЦВ 10-160-75 нро</t>
  </si>
  <si>
    <t xml:space="preserve"> ЭЦВ 10-160-100 нро</t>
  </si>
  <si>
    <t xml:space="preserve"> ЭЦВ 10-160-125 нро</t>
  </si>
  <si>
    <t xml:space="preserve"> ЭЦВ 10-160-140 нро</t>
  </si>
  <si>
    <t xml:space="preserve"> ЭЦВ 10-160-150 нро</t>
  </si>
  <si>
    <t xml:space="preserve"> ЭЦВ 10-160-180 нро</t>
  </si>
  <si>
    <t xml:space="preserve"> ЭЦВ 10-160-210 нро*</t>
  </si>
  <si>
    <t xml:space="preserve"> ЭЦВ 10-180-20 нро*</t>
  </si>
  <si>
    <t xml:space="preserve"> ЭЦВ 10-180-30 нро*</t>
  </si>
  <si>
    <t xml:space="preserve"> ЭЦВ 10-180-45 нро</t>
  </si>
  <si>
    <t xml:space="preserve"> ЭЦВ 10-180-70 нро</t>
  </si>
  <si>
    <t xml:space="preserve"> ЭЦВ 10-180-95 нро</t>
  </si>
  <si>
    <t xml:space="preserve"> ЭЦВ 10-180-120 нро*</t>
  </si>
  <si>
    <t xml:space="preserve"> ЭЦВ 10-180-145 нро*</t>
  </si>
  <si>
    <t xml:space="preserve"> ЭЦВ 10-180-175 нро*</t>
  </si>
  <si>
    <t xml:space="preserve"> ЭЦВ 10-180-205 нро</t>
  </si>
  <si>
    <t xml:space="preserve"> ЭЦВ 10-200-25 нро</t>
  </si>
  <si>
    <t xml:space="preserve"> ЭЦВ 10-200-50 нро</t>
  </si>
  <si>
    <t xml:space="preserve"> ЭЦВ 10-200-65 нро</t>
  </si>
  <si>
    <t xml:space="preserve"> ЭЦВ 10-200-75 нро</t>
  </si>
  <si>
    <t xml:space="preserve"> ЭЦВ 10-200-100 нро</t>
  </si>
  <si>
    <t xml:space="preserve"> ЭЦВ 10-200-125 нро</t>
  </si>
  <si>
    <t xml:space="preserve"> ЭЦВ 12-160-65 нро</t>
  </si>
  <si>
    <t xml:space="preserve"> ЭЦВ 12-160-100 нро</t>
  </si>
  <si>
    <t xml:space="preserve"> ЭЦВ 12-160-140 нро </t>
  </si>
  <si>
    <t xml:space="preserve"> ЭЦВ 12-160-175 нро </t>
  </si>
  <si>
    <t xml:space="preserve"> ЭЦВ 12-160-200 нро </t>
  </si>
  <si>
    <t xml:space="preserve"> ЭЦВ 12-200-35 нро</t>
  </si>
  <si>
    <t xml:space="preserve"> ЭЦВ 12-200-70 нро</t>
  </si>
  <si>
    <t xml:space="preserve"> ЭЦВ 12-200-105 нро</t>
  </si>
  <si>
    <t xml:space="preserve"> ЭЦВ 12-200-140 нро</t>
  </si>
  <si>
    <t xml:space="preserve"> ЭЦВ 12-210-25 нро </t>
  </si>
  <si>
    <t xml:space="preserve"> ЭЦВ 12-210-55 нро</t>
  </si>
  <si>
    <t xml:space="preserve"> ЭЦВ 12-210-100 нро</t>
  </si>
  <si>
    <t xml:space="preserve"> ЭЦВ 12-250-35 нро</t>
  </si>
  <si>
    <t xml:space="preserve"> ЭЦВ 12-250-70 нро</t>
  </si>
  <si>
    <t xml:space="preserve"> ЭЦВ 12-250-105 нро</t>
  </si>
  <si>
    <t xml:space="preserve"> ЭЦВ 12-250-140 нро</t>
  </si>
  <si>
    <t xml:space="preserve"> ЭЦВ 12-255-30 нро</t>
  </si>
  <si>
    <t>Насос пищевой ОНЦ 1-6.3/20 без эл.дв.</t>
  </si>
  <si>
    <t>Насос пищевой ОНЦ 1-10/20 без эл.дв.</t>
  </si>
  <si>
    <t>Насос пищевой ОНЦ 1-12.5/20 без эл.дв.</t>
  </si>
  <si>
    <t>Насос пищевой ОНЦ 1-16/16 без эл.дв.</t>
  </si>
  <si>
    <t>Насос пищевой самовсасыв. ОНЦ3-12/10 без эл.дв.</t>
  </si>
  <si>
    <t>Датчик температурный Pt100 (платиновый датчик с номинальным сопротивлением 100 Ом) АМТ5.129.008</t>
  </si>
  <si>
    <t>Датчик температурный Pt100 (платиновый датчик с номинальным сопротивлением 100 Ом) АМТ5.129.009</t>
  </si>
  <si>
    <t>двигатели ДАП6</t>
  </si>
  <si>
    <t>двигатели ДАП8</t>
  </si>
  <si>
    <t>двигатели ДАП10</t>
  </si>
  <si>
    <t>Датчик температурный Pt100 (платиновый датчик с номинальным сопротивлением 100 Ом) АМТ5.129.010</t>
  </si>
  <si>
    <t xml:space="preserve">             ПРАЙС-ЛИСТ на ОНЦ и станции управления</t>
  </si>
  <si>
    <t>ЭЦВ4-4, 6,5, 10                              ЭЦВ6-4, 6,5, 10                              2ЭЦВ6-4, 6,5, 10                          3ЭЦВ6-4, 6,5, 10                               CRS6-4, 6,5, 10                                 FRS6-6,5, 10                                       2FRS6-6,5, 10</t>
  </si>
  <si>
    <t>ЭЦВ5-4                                              ЭЦВ5-6,5</t>
  </si>
  <si>
    <t>ЭЦВ8-16, 25, 40, 46                       2ЭЦВ8-16, 25, 40, 46                         3ЭЦВ8-16, 25, 40                                CRS8-16, 25, 40                             2FRS8-40</t>
  </si>
  <si>
    <t>ЭЦВ8-65, ЭЦВ10-65, 77                2ЭЦВ8-65, 2ЭЦВ10-65, 77           3ЭЦВ8-65, 3ЭЦВ10-65, 77                CRS8-65, CRS10-65, 77</t>
  </si>
  <si>
    <t>ЭЦВ10-100, 120, 160, 200            2ЭЦВ10-100, 120, 140, 160, 180, 200                                                   3ЭЦВ10-100, 120, 160                                  CRS10-100, 120, 140, 160, 180, 200</t>
  </si>
  <si>
    <t>ЭЦВ12-160, 200, 210, 250, 255                2ЭЦВ12-160, 200, 210, 250                       3ЭЦВ12-160, 200, 210, 250                         CRS12-160, 200, 210, 250</t>
  </si>
  <si>
    <t>ЭЦВ6-16                                            2ЭЦВ6-16                                                  3ЭЦВ6-16                                           CRS6-16                                                       FRS6-16</t>
  </si>
  <si>
    <t>ЭЦВ6-25                                             2ЭЦВ6-25                                                   3ЭЦВ6-25                                           CRS6-25                                              2FRS6-25</t>
  </si>
  <si>
    <t>ЭЦВ8-65, 2ЭЦВ8-65,                         3ЭЦВ8-65, CRS8-65</t>
  </si>
  <si>
    <t>Обозначение кожуха охлаждения</t>
  </si>
  <si>
    <t>Цена, руб. без НДС за 1 шт.</t>
  </si>
  <si>
    <t>Цена, руб. с НДС за 1 шт.</t>
  </si>
  <si>
    <t>ЭЦВ 4-2,5-(65...80)</t>
  </si>
  <si>
    <t>АМТ6.431.028</t>
  </si>
  <si>
    <t>ЭЦВ 4-10-25</t>
  </si>
  <si>
    <t>ЭЦВ 4-2,5-(100...140)</t>
  </si>
  <si>
    <t>АМТ6.431.028-01</t>
  </si>
  <si>
    <t>ЭЦВ 4-4-(45...60)</t>
  </si>
  <si>
    <t>ЭЦВ 4-6,5-70</t>
  </si>
  <si>
    <t>ЭЦВ 4-2,5-(160...200)</t>
  </si>
  <si>
    <t>АМТ6.431.028-02</t>
  </si>
  <si>
    <t>ЭЦВ 4-4-80</t>
  </si>
  <si>
    <t>ЭЦВ 4-6,5-85</t>
  </si>
  <si>
    <t>ЭЦВ 4-10-(40…55)</t>
  </si>
  <si>
    <t>ЭЦВ 4-4-(100…120)</t>
  </si>
  <si>
    <t>АМТ6.431.028-03</t>
  </si>
  <si>
    <t>ЭЦВ 4-6,5-115</t>
  </si>
  <si>
    <t>ЭЦВ 4-10-70</t>
  </si>
  <si>
    <t>ЭЦВ 4-4-140</t>
  </si>
  <si>
    <t>АМТ6.431.028-04</t>
  </si>
  <si>
    <t>ЭЦВ 4-6,5-(130…150)</t>
  </si>
  <si>
    <t>ЭЦВ 4-10-(85…110)</t>
  </si>
  <si>
    <t>ЭЦВ 5-4-75</t>
  </si>
  <si>
    <t>АМТ6.431.031-02</t>
  </si>
  <si>
    <t>ЭЦВ 5-6,5-(50…65)</t>
  </si>
  <si>
    <t>ЭЦВ 5-4-(80…125)</t>
  </si>
  <si>
    <t>АМТ6.431.031</t>
  </si>
  <si>
    <t>ЭЦВ 5-6,5-(80…100)</t>
  </si>
  <si>
    <t>ЭЦВ 5-4-160</t>
  </si>
  <si>
    <t>АМТ6.431.031-01</t>
  </si>
  <si>
    <t>ЭЦВ 5-6,5-(120…140)</t>
  </si>
  <si>
    <t>ЭЦВ6-4-(70…100)</t>
  </si>
  <si>
    <t>АМТ6.431.020-05</t>
  </si>
  <si>
    <t>ЭЦВ 6-6,5-(20…85)</t>
  </si>
  <si>
    <t>ЭЦВ 6-10-(20…65)</t>
  </si>
  <si>
    <t>ЭЦВ 6-16-(25…50)</t>
  </si>
  <si>
    <t>ЭЦВ 6-25-(15…25)</t>
  </si>
  <si>
    <t>ЭЦВ 6-4-(130…190)</t>
  </si>
  <si>
    <t>АМТ6.431.020</t>
  </si>
  <si>
    <t>ЭЦВ 6-6,5-(105…140)</t>
  </si>
  <si>
    <t>ЭЦВ 6-10-(80…120)</t>
  </si>
  <si>
    <t>ЭЦВ 6-16-(60…80)</t>
  </si>
  <si>
    <t>ЭЦВ 6-25-(30…50)</t>
  </si>
  <si>
    <t>ЭЦВ 6-6,5-(160…185)</t>
  </si>
  <si>
    <t>АМТ6.431.020-01</t>
  </si>
  <si>
    <t>ЭЦВ 6-10-(130..140)</t>
  </si>
  <si>
    <t>ЭЦВ 6-16-(90…100)</t>
  </si>
  <si>
    <t>ЭЦВ 6-25-50</t>
  </si>
  <si>
    <t>ЭЦВ 6-6,5-225</t>
  </si>
  <si>
    <t>АМТ6.431.020-11</t>
  </si>
  <si>
    <t>ЭЦВ 6-10-(150…170)</t>
  </si>
  <si>
    <t>ЭЦВ 6-16-(105…110)</t>
  </si>
  <si>
    <t>ЭЦВ 6-25-(70…80)</t>
  </si>
  <si>
    <t>ЭЦВ 6-4-300</t>
  </si>
  <si>
    <t>АМТ6.431.020-04</t>
  </si>
  <si>
    <t>ЭЦВ 6-6,5-(250…300)</t>
  </si>
  <si>
    <t>ЭЦВ 6-10-185</t>
  </si>
  <si>
    <t>ЭЦВ 6-16-(125…140)</t>
  </si>
  <si>
    <t>ЭЦВ 6-25-(90…120)</t>
  </si>
  <si>
    <t>ЭЦВ 6-16-(160…190)</t>
  </si>
  <si>
    <t>АМТ6.431.020-09</t>
  </si>
  <si>
    <t>ЭЦВ 6-25-(140…150)</t>
  </si>
  <si>
    <t>ЭЦВ 8-25-(16…35)</t>
  </si>
  <si>
    <t>АМТ6.431.051-05</t>
  </si>
  <si>
    <t>ЭЦВ 8-40-15</t>
  </si>
  <si>
    <t>ЭЦВ 8-25-55</t>
  </si>
  <si>
    <t>АМТ6.431.051-03</t>
  </si>
  <si>
    <t>ЭЦВ 8-40-30</t>
  </si>
  <si>
    <t>ЭЦВ 8-16-(85…100)</t>
  </si>
  <si>
    <t>АМТ6.431.051-04</t>
  </si>
  <si>
    <t>ЭЦВ 8-40-40</t>
  </si>
  <si>
    <t>ЭЦВ 8-16-110</t>
  </si>
  <si>
    <t>АМТ6.431.051</t>
  </si>
  <si>
    <t>ЭЦВ 8-25-70</t>
  </si>
  <si>
    <t>ЭЦВ 8-16-(120…140)</t>
  </si>
  <si>
    <t>АМТ6.431.051-01</t>
  </si>
  <si>
    <t>ЭЦВ 8-25-(90…110)</t>
  </si>
  <si>
    <t>ЭЦВ 8-40-60</t>
  </si>
  <si>
    <t>ЭЦВ 8-46-90</t>
  </si>
  <si>
    <t>ЭЦВ 8-16-(160…180)</t>
  </si>
  <si>
    <t>АМТ6.431.051-02</t>
  </si>
  <si>
    <t>ЭЦВ 8-25-125</t>
  </si>
  <si>
    <t>ЭЦВ 8-40-70</t>
  </si>
  <si>
    <t>ЭЦВ 8-46-60</t>
  </si>
  <si>
    <t>ЭЦВ 8-16-(200…260)</t>
  </si>
  <si>
    <t>АМТ6.431.006</t>
  </si>
  <si>
    <t>ЭЦВ 8-25-(150…230)</t>
  </si>
  <si>
    <t>ЭЦВ 8-40-(90…135)</t>
  </si>
  <si>
    <t>ЭЦВ 8-46-(90…120)</t>
  </si>
  <si>
    <t>ЭЦВ 8-65-(40…70)</t>
  </si>
  <si>
    <t>ЭЦВ 8-25-(250…315)</t>
  </si>
  <si>
    <t>АМТ6.431.006-01</t>
  </si>
  <si>
    <t>ЭЦ8 8-40-(150…180)</t>
  </si>
  <si>
    <t>ЭЦВ 8-65-(80…90)</t>
  </si>
  <si>
    <t>ЭЦВ 8-25-340</t>
  </si>
  <si>
    <t>АМТ6.431.006-02</t>
  </si>
  <si>
    <t>ЭЦВ 8-46-(150…180)</t>
  </si>
  <si>
    <t>ЭЦВ 8-65-(110…135)</t>
  </si>
  <si>
    <t>ЭЦВ 8-25-(350…400)</t>
  </si>
  <si>
    <t>АМТ6.431.006-03</t>
  </si>
  <si>
    <t>ЭЦВ 8-40-(200…290)</t>
  </si>
  <si>
    <t>ЭЦВ 8-46-200</t>
  </si>
  <si>
    <t>ЭЦВ 8-65-(145…180)</t>
  </si>
  <si>
    <t>ЭЦВ 10-65-65</t>
  </si>
  <si>
    <t>АМТ6.431.023</t>
  </si>
  <si>
    <t>ЭЦВ 10-120-(20…40)</t>
  </si>
  <si>
    <t>ЭЦВ 10-160-(25…35)</t>
  </si>
  <si>
    <t>ЭЦВ 10-200-25</t>
  </si>
  <si>
    <t>ЭЦВ 10-65-(90…125)</t>
  </si>
  <si>
    <t>АМТ6.431.027-01</t>
  </si>
  <si>
    <t>ЭЦВ 10-77-(65…100)</t>
  </si>
  <si>
    <t>ЭЦВ 10-100-(60…80)</t>
  </si>
  <si>
    <t>ЭЦВ 10-120-(60…80)</t>
  </si>
  <si>
    <t>ЭЦВ 10-140-(50…70)</t>
  </si>
  <si>
    <t>ЭЦВ 10-160-50</t>
  </si>
  <si>
    <t>ЭЦВ 10-180-(20…45)</t>
  </si>
  <si>
    <t>ЭЦВ 10-65-(250…275)</t>
  </si>
  <si>
    <t>АМТ6.431.027-03</t>
  </si>
  <si>
    <t>ЭЦВ 10-77-(200…230)</t>
  </si>
  <si>
    <t>ЭЦВ 10-100-(140…160)</t>
  </si>
  <si>
    <t>ЭЦВ 10-120-(140…160)</t>
  </si>
  <si>
    <t>ЭЦВ 10-140-(130…160)</t>
  </si>
  <si>
    <t>ЭЦВ 10-160-125</t>
  </si>
  <si>
    <t>ЭЦВ 10-180-(95…120)</t>
  </si>
  <si>
    <t>ЭЦВ 10-200-100</t>
  </si>
  <si>
    <t>ЭЦВ 10-65-(300…360)</t>
  </si>
  <si>
    <t>АМТ6.431.027-04</t>
  </si>
  <si>
    <t>ЭЦВ 10-77-(265…300)</t>
  </si>
  <si>
    <t>ЭЦВ 10-100-180</t>
  </si>
  <si>
    <t>ЭЦВ 10-140-(190…205)</t>
  </si>
  <si>
    <t>ЭЦВ 10-160-(140…150)</t>
  </si>
  <si>
    <t>ЭЦВ 10-180-145</t>
  </si>
  <si>
    <t>ЭЦВ 10-200-125</t>
  </si>
  <si>
    <t>ЭЦВ 10-77-330</t>
  </si>
  <si>
    <t>АМТ6.431.027-05</t>
  </si>
  <si>
    <t>ЭЦВ 10-140-(220…260)</t>
  </si>
  <si>
    <t>ЭЦВ 10-160-(180…200)</t>
  </si>
  <si>
    <t>ЭЦВ 10-180-(175…205)</t>
  </si>
  <si>
    <t>ЭЦВ 12-210-25</t>
  </si>
  <si>
    <t>ЭЦВ 12-160-35</t>
  </si>
  <si>
    <t>АМТ6.431.011-03</t>
  </si>
  <si>
    <t>ЭЦВ 12-200-35</t>
  </si>
  <si>
    <t>ЭЦВ 12-255-30</t>
  </si>
  <si>
    <t>ЭЦВ 12-160-65</t>
  </si>
  <si>
    <t>АМТ6.431.011-02</t>
  </si>
  <si>
    <t>ЭЦВ 12-210-55</t>
  </si>
  <si>
    <t>ЭЦВ 12-250-35</t>
  </si>
  <si>
    <t>ЭЦВ 12-160-100</t>
  </si>
  <si>
    <t>АМТ6.431.011-05</t>
  </si>
  <si>
    <t>ЭЦВ 12-200-70</t>
  </si>
  <si>
    <t>ЭЦВ 12-160-140</t>
  </si>
  <si>
    <t>АМТ6.431.011-06</t>
  </si>
  <si>
    <t>ЭЦВ 12-250-70</t>
  </si>
  <si>
    <t>ЭЦВ 12-200-150</t>
  </si>
  <si>
    <t>АМТ6.431.011-01</t>
  </si>
  <si>
    <t>ЭЦВ 12-210-100</t>
  </si>
  <si>
    <t>ЭЦВ 12-160-(175…200)</t>
  </si>
  <si>
    <t>АМТ6.431.011-04</t>
  </si>
  <si>
    <t>ЭЦВ 12-200-140</t>
  </si>
  <si>
    <t>ЭЦВ 12-250-(105…140)</t>
  </si>
  <si>
    <t>2ЭЦВ 6-4-(70…100)</t>
  </si>
  <si>
    <t>АМТ6.431.010</t>
  </si>
  <si>
    <t>2ЭЦВ 6-6,5-(60…85)</t>
  </si>
  <si>
    <t>2ЭЦВ 6-10-(20…65)</t>
  </si>
  <si>
    <t>2ЭЦВ 6-16-(25…40)</t>
  </si>
  <si>
    <t>2ЭЦВ 6-25-(15…25)</t>
  </si>
  <si>
    <t>2ЭЦВ 6-4-(130…190)</t>
  </si>
  <si>
    <t>АМТ6.431.010-01</t>
  </si>
  <si>
    <t>2ЭЦВ 6-6,5-(105…125)</t>
  </si>
  <si>
    <t>2ЭЦВ 6-10-(80…90)</t>
  </si>
  <si>
    <t>2ЭЦВ 6-16-(50…60)</t>
  </si>
  <si>
    <t>2ЭЦВ 6-25-(30…40)</t>
  </si>
  <si>
    <t>2ЭЦВ 6-6,5-(140…160)</t>
  </si>
  <si>
    <t>АМТ6.431.010-04</t>
  </si>
  <si>
    <t>2ЭЦВ 6-10-(100…140)</t>
  </si>
  <si>
    <t>2ЭЦВ 6-16-(75…90)</t>
  </si>
  <si>
    <t>2ЭЦВ 6-25-50</t>
  </si>
  <si>
    <t>2ЭЦВ 6-4-300</t>
  </si>
  <si>
    <t>АМТ6.431.010-05</t>
  </si>
  <si>
    <t>2ЭЦВ 6-6,5-(185…275)</t>
  </si>
  <si>
    <t>2ЭЦВ 6-10-(150…200)</t>
  </si>
  <si>
    <t>2ЭЦВ 6-16-(100…125)</t>
  </si>
  <si>
    <t>2ЭЦВ 6-25-(60…90)</t>
  </si>
  <si>
    <t>2ЭЦВ 6-6,5-300</t>
  </si>
  <si>
    <t>АМТ6.431.010-02</t>
  </si>
  <si>
    <t>2ЭЦВ 6-10-(210…250)</t>
  </si>
  <si>
    <t>2ЭЦВ 6-25-(100…110)</t>
  </si>
  <si>
    <t>2ЭЦВ 6-10-(260…300)</t>
  </si>
  <si>
    <t>АМТ6.431.010-03</t>
  </si>
  <si>
    <t>2ЭЦВ 6-16-(160…185)</t>
  </si>
  <si>
    <t>2ЭЦВ 6-10-(310…320)</t>
  </si>
  <si>
    <t>АМТ6.431.010-06</t>
  </si>
  <si>
    <t>2ЭЦВ 6-16-(190…240)</t>
  </si>
  <si>
    <t>2ЭЦВ 6-25-(140…160)</t>
  </si>
  <si>
    <t>2ЭЦВ 6-10-(350…400)</t>
  </si>
  <si>
    <t>АМТ6.431.010-07</t>
  </si>
  <si>
    <t>2ЭЦВ 6-16-(250…295)</t>
  </si>
  <si>
    <t>2ЭЦВ 6-25-(170…200)</t>
  </si>
  <si>
    <t>2ЭЦВ 8-16-85</t>
  </si>
  <si>
    <t>АМТ6.431.018-02</t>
  </si>
  <si>
    <t>2ЭЦВ 8-25-(15…55)</t>
  </si>
  <si>
    <t>2ЭЦВ 8-40-(15…30)</t>
  </si>
  <si>
    <t>2ЭЦВ 8-16-100</t>
  </si>
  <si>
    <t>АМТ6.431.018</t>
  </si>
  <si>
    <t>2ЭЦВ 8-46-40</t>
  </si>
  <si>
    <t>2ЭЦВ 8-25-90</t>
  </si>
  <si>
    <t>АМТ6.431.018-01</t>
  </si>
  <si>
    <t>2ЭЦВ 8-40-60</t>
  </si>
  <si>
    <t>2ЭЦВ 8-16-(140…160)</t>
  </si>
  <si>
    <t>АМТ6.431.015-04</t>
  </si>
  <si>
    <t>2ЭЦВ 8-16-(180…260)</t>
  </si>
  <si>
    <t>АМТ6.431.015-02</t>
  </si>
  <si>
    <t>2ЭЦВ 8-25-(150…180)</t>
  </si>
  <si>
    <t>2ЭЦВ 8-40-(70…90)</t>
  </si>
  <si>
    <t>2ЭЦВ 8-16-420</t>
  </si>
  <si>
    <t>АМТ6.431.015</t>
  </si>
  <si>
    <t>2ЭЦВ 8-25-(200…300)</t>
  </si>
  <si>
    <t>2ЭЦВ 8-40-(120…160)</t>
  </si>
  <si>
    <t>2ЭЦВ 8-46-(90…120)</t>
  </si>
  <si>
    <t>2ЭЦВ 8-65-(55…90)</t>
  </si>
  <si>
    <t>2ЭЦВ 8-25-(315…340)</t>
  </si>
  <si>
    <t>АМТ6.431.015-05</t>
  </si>
  <si>
    <t>2ЭЦВ 8-40-(180…200)</t>
  </si>
  <si>
    <t>2ЭЦВ 8-46-(150…180)</t>
  </si>
  <si>
    <t>2ЭЦВ 8-65-(110…135)</t>
  </si>
  <si>
    <t>АМТ6.431.015-03</t>
  </si>
  <si>
    <t>2ЭЦВ 8-25-(350…400)</t>
  </si>
  <si>
    <t>2ЭЦВ 8-40-(230…290)</t>
  </si>
  <si>
    <t>2ЭЦВ 8-46-200</t>
  </si>
  <si>
    <t>2ЭЦВ 8-65-(145…160)</t>
  </si>
  <si>
    <t>2ЭЦВ 8-65-(180…220)</t>
  </si>
  <si>
    <t>АМТ6.431.015-01</t>
  </si>
  <si>
    <t>2ЭЦВ 8-65-(240…260)</t>
  </si>
  <si>
    <t>АМТ6.431.042</t>
  </si>
  <si>
    <t>2ЭЦВ 10-65-(65…90)</t>
  </si>
  <si>
    <t>АМТ6.431.019</t>
  </si>
  <si>
    <t>2ЭЦВ 10-100-60</t>
  </si>
  <si>
    <t>2ЭЦВ 10-120-40</t>
  </si>
  <si>
    <t>2ЭЦВ 10-65-(100…150)</t>
  </si>
  <si>
    <t>АМТ6.431.025</t>
  </si>
  <si>
    <t>2ЭЦВ 10-77-(65…100)</t>
  </si>
  <si>
    <t>2ЭЦВ 10-100-100</t>
  </si>
  <si>
    <t>2ЭЦВ 10-120-(60…80)</t>
  </si>
  <si>
    <t>2ЭЦВ 10-140-(50…70)</t>
  </si>
  <si>
    <t>2ЭЦВ 10-160-(25…50)</t>
  </si>
  <si>
    <t>2ЭЦВ 10-180-(20…45)</t>
  </si>
  <si>
    <t>2ЭЦВ 10-65-175</t>
  </si>
  <si>
    <t>АМТ6.431.025-02</t>
  </si>
  <si>
    <t>2ЭЦВ 10-77-130</t>
  </si>
  <si>
    <t>2ЭЦВ 10-120-100</t>
  </si>
  <si>
    <t>2ЭЦВ 10-140-90</t>
  </si>
  <si>
    <t>2ЭЦВ 10-160-(65…75)</t>
  </si>
  <si>
    <t>2ЭЦВ 10-180-70</t>
  </si>
  <si>
    <t>2ЭЦВ 10-200-50</t>
  </si>
  <si>
    <t>2ЭЦВ 10-65-(200…225)</t>
  </si>
  <si>
    <t>АМТ6.431.025-03</t>
  </si>
  <si>
    <t>2ЭЦВ 10-77-165</t>
  </si>
  <si>
    <t>2ЭЦВ 10-100-(120…140)</t>
  </si>
  <si>
    <t>2ЭЦВ 10-120-120</t>
  </si>
  <si>
    <t>2ЭЦВ 10-140-110</t>
  </si>
  <si>
    <t>2ЭЦВ 10-200-75</t>
  </si>
  <si>
    <t>2ЭЦВ 10-65-250</t>
  </si>
  <si>
    <t>АМТ6.431.025-04</t>
  </si>
  <si>
    <t>2ЭЦВ 10-77-200</t>
  </si>
  <si>
    <t>2ЭЦВ 10-100-160</t>
  </si>
  <si>
    <t>2ЭЦВ 10-140-130</t>
  </si>
  <si>
    <t>2ЭЦВ 10-160-100</t>
  </si>
  <si>
    <t>2ЭЦВ 10-180-95</t>
  </si>
  <si>
    <t>2ЭЦВ 10-65-275</t>
  </si>
  <si>
    <t>АМТ6.431.025-05</t>
  </si>
  <si>
    <t>2ЭЦВ 10-77-230</t>
  </si>
  <si>
    <t>2ЭЦВ 10-100-180</t>
  </si>
  <si>
    <t>2ЭЦВ 10-120-(140…160)</t>
  </si>
  <si>
    <t>2ЭЦВ 10-140-160</t>
  </si>
  <si>
    <t>2ЭЦВ 10-160-125</t>
  </si>
  <si>
    <t>2ЭЦВ 10-180-120</t>
  </si>
  <si>
    <t>2ЭЦВ 10-200-100</t>
  </si>
  <si>
    <t>2ЭЦВ 10-65-(300…360)</t>
  </si>
  <si>
    <t>АМТ6.431.025-01</t>
  </si>
  <si>
    <t>2ЭЦВ 10-77-(300…330)</t>
  </si>
  <si>
    <t>2ЭЦВ 10-120-(200…215)</t>
  </si>
  <si>
    <t>2ЭЦВ 10-140-(190…205)</t>
  </si>
  <si>
    <t>2ЭЦВ 10-160-150</t>
  </si>
  <si>
    <t>2ЭЦВ 10-180-145</t>
  </si>
  <si>
    <t>2ЭЦВ 10-200-125</t>
  </si>
  <si>
    <t>2ЭЦВ 10-65-(390…480)</t>
  </si>
  <si>
    <t>АМТ6.431.025-06</t>
  </si>
  <si>
    <t>2ЭЦВ 10-77-330</t>
  </si>
  <si>
    <t>2ЭЦВ 10-120-(230…270)</t>
  </si>
  <si>
    <t>2ЭЦВ 10-140-(220…260)</t>
  </si>
  <si>
    <t>2ЭЦВ 10-160-(180…210)</t>
  </si>
  <si>
    <t>2ЭЦВ 10-180-(175…205)</t>
  </si>
  <si>
    <t>2ЭЦВ 10-200-150</t>
  </si>
  <si>
    <t>2ЭЦВ 12-210-25</t>
  </si>
  <si>
    <t>АМТ6.431.024</t>
  </si>
  <si>
    <t>2ЭЦВ 12-160-65</t>
  </si>
  <si>
    <t>АМТ6.431.024-01</t>
  </si>
  <si>
    <t>2ЭЦВ 12-200-35</t>
  </si>
  <si>
    <t>2ЭЦВ 12-210-55</t>
  </si>
  <si>
    <t>2ЭЦВ 12-250-35</t>
  </si>
  <si>
    <t>2ЭЦВ 12-160-100</t>
  </si>
  <si>
    <t>АМТ6.431.024-02</t>
  </si>
  <si>
    <t>2ЭЦВ 12-200-70</t>
  </si>
  <si>
    <t>2ЭЦВ 12-250-70</t>
  </si>
  <si>
    <t>АМТ6.431.024-03</t>
  </si>
  <si>
    <t>2ЭЦВ 12-160-140</t>
  </si>
  <si>
    <t>АМТ6.431.024-04</t>
  </si>
  <si>
    <t>2ЭЦВ 12-200-105</t>
  </si>
  <si>
    <t>2ЭЦВ 12-160-(175…200)</t>
  </si>
  <si>
    <t>АМТ6.431.024-05</t>
  </si>
  <si>
    <t>2ЭЦВ 12-200-140</t>
  </si>
  <si>
    <t>2ЭЦВ 12-250-(105…140)</t>
  </si>
  <si>
    <t>2ЭЦВ 14-320-50</t>
  </si>
  <si>
    <t>АМТ6.431.056-01</t>
  </si>
  <si>
    <t>2ЭЦВ 14-320-100</t>
  </si>
  <si>
    <t>АМТ6.431.056</t>
  </si>
  <si>
    <t>АМТ6.431.010-10</t>
  </si>
  <si>
    <t>CRS 6-10/(2…6)</t>
  </si>
  <si>
    <t>CRS 6-25/(2…3)</t>
  </si>
  <si>
    <t>АМТ6.431.010-11</t>
  </si>
  <si>
    <t>CRS 6-10/(7…8)</t>
  </si>
  <si>
    <t>CRS 6-16/(6…7)</t>
  </si>
  <si>
    <t>CRS 6-25/(4…5)</t>
  </si>
  <si>
    <t>CRS 6-10/(20…24)</t>
  </si>
  <si>
    <t>АМТ6.431.010-12</t>
  </si>
  <si>
    <t>CRS 6-25/(13…14)</t>
  </si>
  <si>
    <t xml:space="preserve">                                отдел отгрузки продукции 7-76-15, 7-76-25</t>
  </si>
  <si>
    <r>
      <t xml:space="preserve">                                </t>
    </r>
    <r>
      <rPr>
        <sz val="12"/>
        <rFont val="Times New Roman"/>
        <family val="1"/>
        <charset val="204"/>
      </rPr>
      <t xml:space="preserve">E-mail: info@livnasos.ru,   интернет: www.livnasos.ru, www.grouphms.ru   </t>
    </r>
  </si>
  <si>
    <r>
      <t xml:space="preserve"> </t>
    </r>
    <r>
      <rPr>
        <sz val="12"/>
        <rFont val="Times New Roman"/>
        <family val="1"/>
        <charset val="204"/>
      </rPr>
      <t xml:space="preserve">                               303850, Орловская область, г. Ливны, ул. Орловская, 250</t>
    </r>
  </si>
  <si>
    <t xml:space="preserve">             ПРАЙС-ЛИСТ на кожухи охлаждения</t>
  </si>
  <si>
    <t>Применение                                           (типоразмер агрегата)</t>
  </si>
  <si>
    <t xml:space="preserve"> 2ЭЦВ 6-4-70 </t>
  </si>
  <si>
    <t xml:space="preserve"> 2ЭЦВ 6-4-100 </t>
  </si>
  <si>
    <t xml:space="preserve"> 2ЭЦВ 6-4-130</t>
  </si>
  <si>
    <t xml:space="preserve"> 2ЭЦВ 6-4-160</t>
  </si>
  <si>
    <t xml:space="preserve"> 2ЭЦВ 6-4-190 </t>
  </si>
  <si>
    <t xml:space="preserve"> 2ЭЦВ 6-4-300 *</t>
  </si>
  <si>
    <t xml:space="preserve"> 2ЭЦВ 6-6.5-60</t>
  </si>
  <si>
    <t xml:space="preserve"> 2ЭЦВ 6-6.5-85</t>
  </si>
  <si>
    <t xml:space="preserve"> 2ЭЦВ 6-6.5-105</t>
  </si>
  <si>
    <t xml:space="preserve"> 2ЭЦВ 6-6.5-125</t>
  </si>
  <si>
    <t xml:space="preserve"> 2ЭЦВ 6-6.5-140</t>
  </si>
  <si>
    <t xml:space="preserve"> 2ЭЦВ 6-6.5-160 </t>
  </si>
  <si>
    <t xml:space="preserve"> 2ЭЦВ 6-6.5-185</t>
  </si>
  <si>
    <t xml:space="preserve"> 2ЭЦВ 6-6.5-225</t>
  </si>
  <si>
    <t xml:space="preserve"> 2ЭЦВ 6-6.5-275 *</t>
  </si>
  <si>
    <t xml:space="preserve"> 2ЭЦВ 6-6.5-300 *</t>
  </si>
  <si>
    <t xml:space="preserve"> 2ЭЦВ 6-10-20 *</t>
  </si>
  <si>
    <t xml:space="preserve"> 2ЭЦВ 6-10-50</t>
  </si>
  <si>
    <t xml:space="preserve"> 2ЭЦВ 6-10-65</t>
  </si>
  <si>
    <t xml:space="preserve"> 2ЭЦВ 6-10-80</t>
  </si>
  <si>
    <t xml:space="preserve"> 2ЭЦВ 6-10-90</t>
  </si>
  <si>
    <t xml:space="preserve"> 2ЭЦВ 6-10-100</t>
  </si>
  <si>
    <t xml:space="preserve"> 2ЭЦВ 6-10-110</t>
  </si>
  <si>
    <t xml:space="preserve"> 2ЭЦВ 6-10-120</t>
  </si>
  <si>
    <t xml:space="preserve"> 2ЭЦВ 6-10-130 *</t>
  </si>
  <si>
    <t xml:space="preserve"> 2ЭЦВ 6-10-140</t>
  </si>
  <si>
    <t xml:space="preserve"> 2ЭЦВ 6-10-150 *</t>
  </si>
  <si>
    <t xml:space="preserve"> 2ЭЦВ 6-10-160 </t>
  </si>
  <si>
    <t xml:space="preserve"> 2ЭЦВ 6-10-170 *</t>
  </si>
  <si>
    <t xml:space="preserve"> 2ЭЦВ 6-10-185</t>
  </si>
  <si>
    <t xml:space="preserve"> 2ЭЦВ 6-10-195 *</t>
  </si>
  <si>
    <t xml:space="preserve"> 2ЭЦВ 6-10-200</t>
  </si>
  <si>
    <t xml:space="preserve"> 2ЭЦВ 6-10-210</t>
  </si>
  <si>
    <t xml:space="preserve"> 2ЭЦВ 6-10-220 *</t>
  </si>
  <si>
    <t xml:space="preserve"> 2ЭЦВ 6-10-235</t>
  </si>
  <si>
    <t xml:space="preserve"> 2ЭЦВ 6-10-240 *</t>
  </si>
  <si>
    <t xml:space="preserve"> 2ЭЦВ 6-10-250 *</t>
  </si>
  <si>
    <t xml:space="preserve"> 2ЭЦВ 6-10-260 *</t>
  </si>
  <si>
    <t xml:space="preserve"> 2ЭЦВ 6-10-275 *</t>
  </si>
  <si>
    <t xml:space="preserve"> 2ЭЦВ 6-10-290 *</t>
  </si>
  <si>
    <t xml:space="preserve"> 2ЭЦВ 6-10-300 *</t>
  </si>
  <si>
    <t xml:space="preserve"> 2ЭЦВ 6-10-310 *</t>
  </si>
  <si>
    <t xml:space="preserve"> 2ЭЦВ 6-10-320 *</t>
  </si>
  <si>
    <t xml:space="preserve"> 2ЭЦВ 6-10-335 *</t>
  </si>
  <si>
    <t xml:space="preserve"> 2ЭЦВ 6-10-350 </t>
  </si>
  <si>
    <t xml:space="preserve"> 2ЭЦВ 6-10-360 *</t>
  </si>
  <si>
    <t xml:space="preserve"> 2ЭЦВ 6-10-370 *</t>
  </si>
  <si>
    <t xml:space="preserve"> 2ЭЦВ 6-10-380 *</t>
  </si>
  <si>
    <t xml:space="preserve"> 2ЭЦВ 6-10-390 *</t>
  </si>
  <si>
    <t xml:space="preserve"> 2ЭЦВ 6-10-400</t>
  </si>
  <si>
    <t xml:space="preserve"> 2ЭЦВ 6-16-25 *</t>
  </si>
  <si>
    <t xml:space="preserve"> 2ЭЦВ 6-16-40</t>
  </si>
  <si>
    <t xml:space="preserve"> 2ЭЦВ 6-16-50 </t>
  </si>
  <si>
    <t xml:space="preserve"> 2ЭЦВ 6-16-60</t>
  </si>
  <si>
    <t xml:space="preserve"> 2ЭЦВ 6-16-75</t>
  </si>
  <si>
    <t xml:space="preserve"> 2ЭЦВ 6-16-80</t>
  </si>
  <si>
    <t xml:space="preserve"> 2ЭЦВ 6-16-90</t>
  </si>
  <si>
    <t xml:space="preserve"> 2ЭЦВ 6-16-100 </t>
  </si>
  <si>
    <t xml:space="preserve"> 2ЭЦВ 6-16-105 *</t>
  </si>
  <si>
    <t xml:space="preserve"> 2ЭЦВ 6-16-110</t>
  </si>
  <si>
    <t xml:space="preserve"> 2ЭЦВ 6-16-125</t>
  </si>
  <si>
    <t xml:space="preserve"> 2ЭЦВ 6-16-140</t>
  </si>
  <si>
    <t xml:space="preserve"> 2ЭЦВ 6-16-160</t>
  </si>
  <si>
    <t xml:space="preserve"> 2ЭЦВ 6-16-185 *</t>
  </si>
  <si>
    <t xml:space="preserve"> 2ЭЦВ 6-16-190 </t>
  </si>
  <si>
    <t xml:space="preserve"> 2ЭЦВ 6-16-200 *</t>
  </si>
  <si>
    <t xml:space="preserve"> 2ЭЦВ 6-16-210 *</t>
  </si>
  <si>
    <t xml:space="preserve"> 2ЭЦВ 6-16-230 *</t>
  </si>
  <si>
    <t xml:space="preserve"> 2ЭЦВ 6-16-240 </t>
  </si>
  <si>
    <t xml:space="preserve"> 2ЭЦВ 6-16-250 *</t>
  </si>
  <si>
    <t xml:space="preserve"> 2ЭЦВ 6-16-260</t>
  </si>
  <si>
    <t xml:space="preserve"> 2ЭЦВ 6-16-270 *</t>
  </si>
  <si>
    <t xml:space="preserve"> 2ЭЦВ 6-16-275 *</t>
  </si>
  <si>
    <t xml:space="preserve"> 2ЭЦВ 6-16-285 *</t>
  </si>
  <si>
    <t xml:space="preserve"> 2ЭЦВ 6-16-295 *</t>
  </si>
  <si>
    <t xml:space="preserve"> 2ЭЦВ 6-25-15 *</t>
  </si>
  <si>
    <t xml:space="preserve"> 2ЭЦВ 6-25-25 *</t>
  </si>
  <si>
    <t xml:space="preserve"> 2ЭЦВ 6-25-30 *</t>
  </si>
  <si>
    <t xml:space="preserve"> 2ЭЦВ 6-25-40 *</t>
  </si>
  <si>
    <t xml:space="preserve"> 2ЭЦВ 6-25-50 </t>
  </si>
  <si>
    <t xml:space="preserve"> 2ЭЦВ 6-25-60</t>
  </si>
  <si>
    <t xml:space="preserve"> 2ЭЦВ 6-25-70 </t>
  </si>
  <si>
    <t xml:space="preserve"> 2ЭЦВ 6-25-80 </t>
  </si>
  <si>
    <t xml:space="preserve"> 2ЭЦВ 6-25-90 </t>
  </si>
  <si>
    <t xml:space="preserve"> 2ЭЦВ 6-25-100</t>
  </si>
  <si>
    <t xml:space="preserve"> 2ЭЦВ 6-25-110</t>
  </si>
  <si>
    <t xml:space="preserve"> 2ЭЦВ 6-25-120</t>
  </si>
  <si>
    <t xml:space="preserve"> 2ЭЦВ 6-25-140 </t>
  </si>
  <si>
    <t xml:space="preserve"> 2ЭЦВ 6-25-170</t>
  </si>
  <si>
    <t xml:space="preserve"> 2ЭЦВ 6-25-175 *</t>
  </si>
  <si>
    <t xml:space="preserve"> 2ЭЦВ 6-25-180</t>
  </si>
  <si>
    <t xml:space="preserve"> 2ЭЦВ 8-16-100 </t>
  </si>
  <si>
    <t xml:space="preserve"> 2ЭЦВ 8-16-140 </t>
  </si>
  <si>
    <t xml:space="preserve"> 2ЭЦВ 8-16-160</t>
  </si>
  <si>
    <t xml:space="preserve"> 2ЭЦВ 8-16-180</t>
  </si>
  <si>
    <t xml:space="preserve"> 2ЭЦВ 8-16-220</t>
  </si>
  <si>
    <t xml:space="preserve"> 2ЭЦВ 8-16-540</t>
  </si>
  <si>
    <t xml:space="preserve"> 2ЭЦВ 8-25-15 *</t>
  </si>
  <si>
    <t xml:space="preserve"> 2ЭЦВ 8-25-25 *</t>
  </si>
  <si>
    <t xml:space="preserve"> 2ЭЦВ 8-25-35 *</t>
  </si>
  <si>
    <t xml:space="preserve"> 2ЭЦВ 8-25-55</t>
  </si>
  <si>
    <t xml:space="preserve"> 2ЭЦВ 8-25-55 нрк *</t>
  </si>
  <si>
    <t xml:space="preserve"> 2ЭЦВ 8-25-70</t>
  </si>
  <si>
    <t xml:space="preserve"> 2ЭЦВ 8-25-70 нрк</t>
  </si>
  <si>
    <t xml:space="preserve"> 2ЭЦВ 8-25-100</t>
  </si>
  <si>
    <t xml:space="preserve"> 2ЭЦВ 8-25-100 нрк</t>
  </si>
  <si>
    <t xml:space="preserve"> 2ЭЦВ 8-25-110</t>
  </si>
  <si>
    <t xml:space="preserve"> 2ЭЦВ 8-25-110 нрк</t>
  </si>
  <si>
    <t xml:space="preserve"> 2ЭЦВ 8-25-125</t>
  </si>
  <si>
    <t xml:space="preserve"> 2ЭЦВ 8-25-125 нрк</t>
  </si>
  <si>
    <t xml:space="preserve"> 2ЭЦВ 8-25-150 </t>
  </si>
  <si>
    <t xml:space="preserve"> 2ЭЦВ 8-25-150 нрк</t>
  </si>
  <si>
    <t xml:space="preserve"> 2ЭЦВ 8-25-160 *</t>
  </si>
  <si>
    <t xml:space="preserve"> 2ЭЦВ 8-25-180</t>
  </si>
  <si>
    <t xml:space="preserve"> 2ЭЦВ 8-25-180 нрк</t>
  </si>
  <si>
    <t xml:space="preserve"> 2ЭЦВ 8-25-200 *</t>
  </si>
  <si>
    <t xml:space="preserve"> 2ЭЦВ 8-25-230 </t>
  </si>
  <si>
    <t xml:space="preserve"> 2ЭЦВ 8-25-230 нрк</t>
  </si>
  <si>
    <t xml:space="preserve"> 2ЭЦВ 8-25-250 *</t>
  </si>
  <si>
    <t xml:space="preserve"> 2ЭЦВ 8-25-270 *</t>
  </si>
  <si>
    <t xml:space="preserve"> 2ЭЦВ 8-25-300</t>
  </si>
  <si>
    <t xml:space="preserve"> 2ЭЦВ 8-25-300 нрк *</t>
  </si>
  <si>
    <t xml:space="preserve"> 2ЭЦВ 8-25-315 *</t>
  </si>
  <si>
    <t xml:space="preserve"> 2ЭЦВ 8-25-340 *</t>
  </si>
  <si>
    <t xml:space="preserve"> 2ЭЦВ 8-25-350 *</t>
  </si>
  <si>
    <t xml:space="preserve"> 2ЭЦВ 8-25-370 *</t>
  </si>
  <si>
    <t xml:space="preserve"> 2ЭЦВ 8-25-400</t>
  </si>
  <si>
    <t xml:space="preserve"> 2ЭЦВ 8-40-15 *</t>
  </si>
  <si>
    <t xml:space="preserve"> 2ЭЦВ 8-40-30</t>
  </si>
  <si>
    <t xml:space="preserve"> 2ЭЦВ 8-40-40</t>
  </si>
  <si>
    <t xml:space="preserve"> 2ЭЦВ 8-40-40 нрк</t>
  </si>
  <si>
    <t xml:space="preserve"> 2ЭЦВ 8-40-60 </t>
  </si>
  <si>
    <t xml:space="preserve"> 2ЭЦВ 8-40-60 нрк</t>
  </si>
  <si>
    <t xml:space="preserve"> 2ЭЦВ 8-40-90 </t>
  </si>
  <si>
    <t xml:space="preserve"> 2ЭЦВ 8-40-90 нрк</t>
  </si>
  <si>
    <t xml:space="preserve"> 2ЭЦВ 8-40-120 </t>
  </si>
  <si>
    <t xml:space="preserve"> 2ЭЦВ 8-40-120 нрк</t>
  </si>
  <si>
    <t xml:space="preserve"> 2ЭЦВ 8-40-135</t>
  </si>
  <si>
    <t xml:space="preserve"> 2ЭЦВ 8-40-150 </t>
  </si>
  <si>
    <t xml:space="preserve"> 2ЭЦВ 8-40-150 нрк</t>
  </si>
  <si>
    <t xml:space="preserve"> 2ЭЦВ 8-40-160</t>
  </si>
  <si>
    <t xml:space="preserve"> 2ЭЦВ 8-40-180 </t>
  </si>
  <si>
    <t xml:space="preserve"> 2ЭЦВ 8-40-180 нрк</t>
  </si>
  <si>
    <t xml:space="preserve"> 2ЭЦВ 8-40-200 </t>
  </si>
  <si>
    <t xml:space="preserve"> 2ЭЦВ 8-40-230 *</t>
  </si>
  <si>
    <t xml:space="preserve"> 2ЭЦВ 8-40-260</t>
  </si>
  <si>
    <t xml:space="preserve"> 2ЭЦВ 8-40-290 *</t>
  </si>
  <si>
    <t xml:space="preserve"> 2ЭЦВ 8-46-40 нрк*</t>
  </si>
  <si>
    <t xml:space="preserve"> 2ЭЦВ 8-46-60 нрк*</t>
  </si>
  <si>
    <t xml:space="preserve"> 2ЭЦВ 8-46-90 нрк*</t>
  </si>
  <si>
    <t xml:space="preserve"> 2ЭЦВ 8-46-120 нрк</t>
  </si>
  <si>
    <t xml:space="preserve"> 2ЭЦВ 8-46-180 нрк*</t>
  </si>
  <si>
    <t xml:space="preserve"> 2ЭЦВ 8-46-200 нрк</t>
  </si>
  <si>
    <t xml:space="preserve"> 2ЭЦВ 8-65-40</t>
  </si>
  <si>
    <t xml:space="preserve"> 2ЭЦВ 8-65-55</t>
  </si>
  <si>
    <t xml:space="preserve"> 2ЭЦВ 8-65-70 </t>
  </si>
  <si>
    <t xml:space="preserve"> 2ЭЦВ 8-65-90</t>
  </si>
  <si>
    <t xml:space="preserve"> 2ЭЦВ 8-65-110 </t>
  </si>
  <si>
    <t xml:space="preserve"> 2ЭЦВ 8-65-125</t>
  </si>
  <si>
    <t xml:space="preserve"> 2ЭЦВ 8-65-135 *</t>
  </si>
  <si>
    <t xml:space="preserve"> 2ЭЦВ 8-65-145 </t>
  </si>
  <si>
    <t xml:space="preserve"> 2ЭЦВ 8-65-160 *</t>
  </si>
  <si>
    <t xml:space="preserve"> 2ЭЦВ 8-65-180</t>
  </si>
  <si>
    <t xml:space="preserve"> 2ЭЦВ 8-65-200</t>
  </si>
  <si>
    <t xml:space="preserve"> 2ЭЦВ 8-65-220</t>
  </si>
  <si>
    <t xml:space="preserve"> 2ЭЦВ 8-65-240</t>
  </si>
  <si>
    <t xml:space="preserve"> 2ЭЦВ 8-65-260 *</t>
  </si>
  <si>
    <t xml:space="preserve"> 2ЭЦВ 10-65-65 нрк</t>
  </si>
  <si>
    <t xml:space="preserve"> 2ЭЦВ 10-65-90 нрк</t>
  </si>
  <si>
    <t xml:space="preserve"> 2ЭЦВ 10-65-100 нрк</t>
  </si>
  <si>
    <t xml:space="preserve"> 2ЭЦВ 10-65-110 нрк</t>
  </si>
  <si>
    <t xml:space="preserve"> 2ЭЦВ 10-65-125 нрк</t>
  </si>
  <si>
    <t xml:space="preserve"> 2ЭЦВ 10-65-125 нро</t>
  </si>
  <si>
    <t xml:space="preserve"> 2ЭЦВ 10-65-150 нрк</t>
  </si>
  <si>
    <t xml:space="preserve"> 2ЭЦВ 10-65-175 нрк </t>
  </si>
  <si>
    <t xml:space="preserve"> 2ЭЦВ 10-65-200 нрк </t>
  </si>
  <si>
    <t xml:space="preserve"> 2ЭЦВ 10-65-225 нрк</t>
  </si>
  <si>
    <t xml:space="preserve"> 2ЭЦВ 10-65-250 нрк *</t>
  </si>
  <si>
    <t xml:space="preserve"> 2ЭЦВ 10-65-275 нрк </t>
  </si>
  <si>
    <t xml:space="preserve"> 2ЭЦВ 10-65-300 нрк *</t>
  </si>
  <si>
    <t xml:space="preserve"> 2ЭЦВ 10-65-325 нрк *</t>
  </si>
  <si>
    <t xml:space="preserve"> 2ЭЦВ 10-65-360 нрк *</t>
  </si>
  <si>
    <t xml:space="preserve"> 2ЭЦВ 10-65-390 нрк *</t>
  </si>
  <si>
    <t xml:space="preserve"> 2ЭЦВ 10-65-420 нрк *</t>
  </si>
  <si>
    <t xml:space="preserve"> 2ЭЦВ 10-65-450 нрк *</t>
  </si>
  <si>
    <t xml:space="preserve"> 2ЭЦВ 10-65-480 нрк *</t>
  </si>
  <si>
    <t xml:space="preserve"> 2ЭЦВ 10-77-65 нрк </t>
  </si>
  <si>
    <t xml:space="preserve"> 2ЭЦВ 10-77-130 нрк</t>
  </si>
  <si>
    <t xml:space="preserve"> 2ЭЦВ 10-77-165 нрк *</t>
  </si>
  <si>
    <t xml:space="preserve"> 2ЭЦВ 10-77-230 нрк * </t>
  </si>
  <si>
    <t xml:space="preserve"> 2ЭЦВ 10-77-265 нрк * </t>
  </si>
  <si>
    <t xml:space="preserve"> 2ЭЦВ 10-77-300 нрк</t>
  </si>
  <si>
    <t xml:space="preserve"> 2ЭЦВ 10-77-330 нрк * </t>
  </si>
  <si>
    <t xml:space="preserve"> 2ЭЦВ 10-100-20 нро *</t>
  </si>
  <si>
    <t xml:space="preserve"> 2ЭЦВ 10-100-40 нро *</t>
  </si>
  <si>
    <t xml:space="preserve"> 2ЭЦВ 10-100-80 нро *</t>
  </si>
  <si>
    <t xml:space="preserve"> 2ЭЦВ 10-100-120 нро </t>
  </si>
  <si>
    <t xml:space="preserve"> 2ЭЦВ 10-100-140 нро </t>
  </si>
  <si>
    <t xml:space="preserve"> 2ЭЦВ 10-100-160 нро *</t>
  </si>
  <si>
    <t xml:space="preserve"> 2ЭЦВ 10-100-180 нро *</t>
  </si>
  <si>
    <t xml:space="preserve"> 2ЭЦВ 10-120-40 нро </t>
  </si>
  <si>
    <t xml:space="preserve"> 2ЭЦВ 10-120-60 нро</t>
  </si>
  <si>
    <t xml:space="preserve"> 2ЭЦВ 10-120-80 нро</t>
  </si>
  <si>
    <t xml:space="preserve"> 2ЭЦВ 10-120-100 нро</t>
  </si>
  <si>
    <t xml:space="preserve"> 2ЭЦВ 10-120-120 нро </t>
  </si>
  <si>
    <t xml:space="preserve"> 2ЭЦВ 10-120-140 нро</t>
  </si>
  <si>
    <t xml:space="preserve"> 2ЭЦВ 10-120-160 нро</t>
  </si>
  <si>
    <t xml:space="preserve"> 2ЭЦВ 10-120-200 нро</t>
  </si>
  <si>
    <t xml:space="preserve"> 2ЭЦВ 10-120-215 нро *</t>
  </si>
  <si>
    <t xml:space="preserve"> 2ЭЦВ 10-120-230 нро *</t>
  </si>
  <si>
    <t xml:space="preserve"> 2ЭЦВ 10-120-250 нро *</t>
  </si>
  <si>
    <t xml:space="preserve"> 2ЭЦВ 10-120-270 нро *</t>
  </si>
  <si>
    <t xml:space="preserve"> 2ЭЦВ 10-160-25 нро</t>
  </si>
  <si>
    <t xml:space="preserve"> 2ЭЦВ 10-160-35 нро </t>
  </si>
  <si>
    <t xml:space="preserve"> 2ЭЦВ 10-160-50 нро</t>
  </si>
  <si>
    <t xml:space="preserve"> 2ЭЦВ 10-160-65 нро *</t>
  </si>
  <si>
    <t xml:space="preserve"> 2ЭЦВ 10-160-75 нро</t>
  </si>
  <si>
    <t xml:space="preserve"> 2ЭЦВ 10-160-100 нро</t>
  </si>
  <si>
    <t xml:space="preserve"> 2ЭЦВ 10-160-125 нро </t>
  </si>
  <si>
    <t xml:space="preserve"> 2ЭЦВ 10-160-150 нро</t>
  </si>
  <si>
    <t xml:space="preserve"> 2ЭЦВ 10-160-180 нро *</t>
  </si>
  <si>
    <t xml:space="preserve"> 2ЭЦВ 10-160-210 нро *</t>
  </si>
  <si>
    <t xml:space="preserve"> 2ЭЦВ 10-180-20 нро *</t>
  </si>
  <si>
    <t xml:space="preserve"> 2ЭЦВ 10-180-30 нро *</t>
  </si>
  <si>
    <t xml:space="preserve"> 2ЭЦВ 10-180-45 нро *</t>
  </si>
  <si>
    <t xml:space="preserve"> 2ЭЦВ 10-180-95 нро *</t>
  </si>
  <si>
    <t xml:space="preserve"> 2ЭЦВ 10-180-120 нро *</t>
  </si>
  <si>
    <t xml:space="preserve"> 2ЭЦВ 10-180-145 нро *</t>
  </si>
  <si>
    <t xml:space="preserve"> 2ЭЦВ 10-180-175 нро *</t>
  </si>
  <si>
    <t xml:space="preserve"> 2ЭЦВ 10-180-205 нро *</t>
  </si>
  <si>
    <t xml:space="preserve"> 2ЭЦВ 10-200-50 нро</t>
  </si>
  <si>
    <t xml:space="preserve"> 2ЭЦВ 10-200-100 нро</t>
  </si>
  <si>
    <t xml:space="preserve"> 2ЭЦВ 10-200-125 нро</t>
  </si>
  <si>
    <t xml:space="preserve"> 2ЭЦВ 10-200-150 нро</t>
  </si>
  <si>
    <t xml:space="preserve"> 2ЭЦВ 12-160-65 нро</t>
  </si>
  <si>
    <t xml:space="preserve"> 2ЭЦВ 12-160-100 нро</t>
  </si>
  <si>
    <t xml:space="preserve"> 2ЭЦВ 12-160-140 нро</t>
  </si>
  <si>
    <t xml:space="preserve"> 2ЭЦВ 12-160-175 нро </t>
  </si>
  <si>
    <t xml:space="preserve"> 2ЭЦВ 12-160-200 нро </t>
  </si>
  <si>
    <t xml:space="preserve"> 2ЭЦВ 12-200-35 нро</t>
  </si>
  <si>
    <t xml:space="preserve"> 2ЭЦВ 12-200-70 нро</t>
  </si>
  <si>
    <t xml:space="preserve"> 2ЭЦВ 12-200-105 нро </t>
  </si>
  <si>
    <t xml:space="preserve"> 2ЭЦВ 12-200-140 нро </t>
  </si>
  <si>
    <t xml:space="preserve"> 2ЭЦВ 12-210-25 нро </t>
  </si>
  <si>
    <t xml:space="preserve"> 2ЭЦВ 12-210-55 нро </t>
  </si>
  <si>
    <t xml:space="preserve"> 2ЭЦВ 12-250-35 нро </t>
  </si>
  <si>
    <t xml:space="preserve"> 2ЭЦВ 12-250-70 нро</t>
  </si>
  <si>
    <t xml:space="preserve"> 2ЭЦВ 12-250-105 нро</t>
  </si>
  <si>
    <t xml:space="preserve"> 2ЭЦВ 12-250-140 нро</t>
  </si>
  <si>
    <t xml:space="preserve"> 2ЭЦВ 14-320-100 нро</t>
  </si>
  <si>
    <t>ПРАЙС-ЛИСТ на агрегаты 3ЭЦВ</t>
  </si>
  <si>
    <t>CRS 6-10/2 *</t>
  </si>
  <si>
    <t>CRS 6-10/2 нро *</t>
  </si>
  <si>
    <t>CRS 6-10/3 нро *</t>
  </si>
  <si>
    <t>CRS 6-10/4 *</t>
  </si>
  <si>
    <t>CRS 6-10/4 нро *</t>
  </si>
  <si>
    <t>CRS 6-10/5 нро *</t>
  </si>
  <si>
    <t>CRS 6-10/7 нро *</t>
  </si>
  <si>
    <t>CRS 6-10/6 нро *</t>
  </si>
  <si>
    <t>CRS 6-10/8 нро *</t>
  </si>
  <si>
    <t>CRS 6-10/9 нро *</t>
  </si>
  <si>
    <t>CRS 6-10/10 нро *</t>
  </si>
  <si>
    <t>CRS 6-10/11 нро *</t>
  </si>
  <si>
    <t>CRS 6-10/12 нро *</t>
  </si>
  <si>
    <t>CRS 6-10/13 нро *</t>
  </si>
  <si>
    <t>CRS 6-10/14 нро *</t>
  </si>
  <si>
    <t>CRS 6-10/15 нро *</t>
  </si>
  <si>
    <t>CRS 6-10/16 нро *</t>
  </si>
  <si>
    <t>CRS 6-10/17 нро *</t>
  </si>
  <si>
    <t>CRS 6-10/18 нро *</t>
  </si>
  <si>
    <t>CRS 6-10/19 нро *</t>
  </si>
  <si>
    <t>CRS 6-10/20 нро *</t>
  </si>
  <si>
    <t>CRS 6-10/21 *</t>
  </si>
  <si>
    <t>CRS 6-10/21 нро *</t>
  </si>
  <si>
    <t>CRS 6-10/22 нро *</t>
  </si>
  <si>
    <t>CRS 6-10/23 *</t>
  </si>
  <si>
    <t>CRS 6-10/23 нро *</t>
  </si>
  <si>
    <t>CRS 6-10/24 *</t>
  </si>
  <si>
    <t>CRS 6-10/24 нро *</t>
  </si>
  <si>
    <t>CRS 6-10/25 *</t>
  </si>
  <si>
    <t>CRS 6-10/25 нро *</t>
  </si>
  <si>
    <t>CRS 6-10/26 *</t>
  </si>
  <si>
    <t>CRS 6-10/26 нро *</t>
  </si>
  <si>
    <t>CRS 6-10/27 нро *</t>
  </si>
  <si>
    <t>CRS 6-10/28 *</t>
  </si>
  <si>
    <t>CRS 6-10/28 нро *</t>
  </si>
  <si>
    <t>CRS 6-10/29 *</t>
  </si>
  <si>
    <t>CRS 6-10/29 нро *</t>
  </si>
  <si>
    <t>CRS 6-10/30 *</t>
  </si>
  <si>
    <t>CRS 6-10/30 нро *</t>
  </si>
  <si>
    <t>CRS 6-10/31 *</t>
  </si>
  <si>
    <t>CRS 6-10/33 *</t>
  </si>
  <si>
    <t>CRS 6-10/34 *</t>
  </si>
  <si>
    <t>CRS 6-10/35 *</t>
  </si>
  <si>
    <t>CRS 6-10/36 *</t>
  </si>
  <si>
    <t>CRS 6-12/4 нро *</t>
  </si>
  <si>
    <t>CRS 6-12/2 нро *</t>
  </si>
  <si>
    <t>CRS 6-12/3 нро *</t>
  </si>
  <si>
    <t>CRS 6-12/5 нро *</t>
  </si>
  <si>
    <t>CRS 6-12/6 нро *</t>
  </si>
  <si>
    <t>CRS 6-12/7 нро *</t>
  </si>
  <si>
    <t>CRS 6-12/8 нро *</t>
  </si>
  <si>
    <t xml:space="preserve">CRS 6-12/9 нро * </t>
  </si>
  <si>
    <t>CRS 6-12/10 нро *</t>
  </si>
  <si>
    <t>CRS 6-12/11 нро *</t>
  </si>
  <si>
    <t>CRS 6-12/12 нро *</t>
  </si>
  <si>
    <t>CRS 6-12/13 нро *</t>
  </si>
  <si>
    <t>CRS 6-12/14 нро *</t>
  </si>
  <si>
    <t>CRS 6-12/15 нро *</t>
  </si>
  <si>
    <t>CRS 6-12/16 нро *</t>
  </si>
  <si>
    <t>CRS 6-12/17 нро *</t>
  </si>
  <si>
    <t>CRS 6-12/18 нро *</t>
  </si>
  <si>
    <t>CRS 6-12/19 нро *</t>
  </si>
  <si>
    <t>CRS 6-12/20 нро *</t>
  </si>
  <si>
    <t>CRS 6-12/21 нро *</t>
  </si>
  <si>
    <t>CRS 6-12/22 нро *</t>
  </si>
  <si>
    <t>CRS 6-12/23 нро *</t>
  </si>
  <si>
    <t>CRS 6-12/24 нро *</t>
  </si>
  <si>
    <t>CRS 6-12/25 нро *</t>
  </si>
  <si>
    <t>CRS 6-12/26 нро *</t>
  </si>
  <si>
    <t>CRS 6-12/27 нро *</t>
  </si>
  <si>
    <t>CRS 6-12/28 нро *</t>
  </si>
  <si>
    <t>CRS 6-12/29 нро *</t>
  </si>
  <si>
    <t>CRS 6-12/30 нро *</t>
  </si>
  <si>
    <t>CRS 6-16/2 нро *</t>
  </si>
  <si>
    <t>CRS 6-16/3 нро *</t>
  </si>
  <si>
    <t>CRS 6-16/4 нро *</t>
  </si>
  <si>
    <t>CRS 6-16/5 нро *</t>
  </si>
  <si>
    <t>CRS 6-16/6 нро *</t>
  </si>
  <si>
    <t>CRS 6-16/7 нро *</t>
  </si>
  <si>
    <t>CRS 6-16/8 нро *</t>
  </si>
  <si>
    <t>CRS 6-16/9 нро *</t>
  </si>
  <si>
    <t>CRS 6-16/10 нро *</t>
  </si>
  <si>
    <t>CRS 6-16/11 нро *</t>
  </si>
  <si>
    <t>CRS 6-16/12 нро *</t>
  </si>
  <si>
    <t>CRS 6-16/13 нро *</t>
  </si>
  <si>
    <t>CRS 6-16/14 нро *</t>
  </si>
  <si>
    <t>CRS 6-16/15 нро *</t>
  </si>
  <si>
    <t>CRS 6-16/17 нро *</t>
  </si>
  <si>
    <t>CRS 6-16/16 нро *</t>
  </si>
  <si>
    <t>CRS 6-16/18 *</t>
  </si>
  <si>
    <t>CRS 6-16/18 нро *</t>
  </si>
  <si>
    <t>CRS 6-16/19 нро *</t>
  </si>
  <si>
    <t>CRS 6-16/20 нро *</t>
  </si>
  <si>
    <t>CRS 6-16/21 нро *</t>
  </si>
  <si>
    <t>CRS 6-16/22 *</t>
  </si>
  <si>
    <t>CRS 6-16/22 нро *</t>
  </si>
  <si>
    <t>CRS 6-16/23 нро *</t>
  </si>
  <si>
    <t>CRS 6-16/24 нро *</t>
  </si>
  <si>
    <t>CRS 6-16/25 *</t>
  </si>
  <si>
    <t>CRS 6-16/25 нро *</t>
  </si>
  <si>
    <t>CRS 6-16/26 нро *</t>
  </si>
  <si>
    <t>CRS 6-16/27 *</t>
  </si>
  <si>
    <t>CRS 6-16/29 *</t>
  </si>
  <si>
    <t>CRS 6-16/30 *</t>
  </si>
  <si>
    <t>CRS 6-16/31 *</t>
  </si>
  <si>
    <t>CRS 6-16/32 *</t>
  </si>
  <si>
    <t>CRS 6-25/2 *</t>
  </si>
  <si>
    <t>CRS 6-25/3 *</t>
  </si>
  <si>
    <t>CRS 6-25/23 *</t>
  </si>
  <si>
    <t>CRS 6-25/25 *</t>
  </si>
  <si>
    <t>CRS 8-16/10 *</t>
  </si>
  <si>
    <t>CRS 8-16/12 *</t>
  </si>
  <si>
    <t>CRS 8-25/1 *</t>
  </si>
  <si>
    <t>CRS 8-25/11 *</t>
  </si>
  <si>
    <t>CRS 8-25/9 *</t>
  </si>
  <si>
    <t>CRS 8-25/12 *</t>
  </si>
  <si>
    <t>CRS 8-25/14 *</t>
  </si>
  <si>
    <t>CRS 8-25/16 нрк *</t>
  </si>
  <si>
    <t>CRS 8-25/17 *</t>
  </si>
  <si>
    <t>CRS 8-25/18 *</t>
  </si>
  <si>
    <t>CRS 8-25/19 *</t>
  </si>
  <si>
    <t>CRS 8-25/20 *</t>
  </si>
  <si>
    <t>CRS 8-40/1 *</t>
  </si>
  <si>
    <t>CRS 10-120/10 нро *</t>
  </si>
  <si>
    <t>CRS 10-120/11 нро *</t>
  </si>
  <si>
    <t>CRS 10-120/12 нро *</t>
  </si>
  <si>
    <t>CRS 12-160/1 нро *</t>
  </si>
  <si>
    <t>2FRS 8-40/8 нро *</t>
  </si>
  <si>
    <t>2FRS 8-40/9 нро *</t>
  </si>
  <si>
    <t>2FRS 8-40/10 нро *</t>
  </si>
  <si>
    <t>2FRS 8-40/11 нро *</t>
  </si>
  <si>
    <t>2FRS 8-40/12 нро *</t>
  </si>
  <si>
    <t>2FRS 8-40/14 нро *</t>
  </si>
  <si>
    <t>2FRS 8-40/16 нро *</t>
  </si>
  <si>
    <t>CRS 8-65/1 нро *</t>
  </si>
  <si>
    <t>CRS 8-65/2 нро *</t>
  </si>
  <si>
    <t>CRS 8-65/4 нро *</t>
  </si>
  <si>
    <t>CRS 8-65/5 нро *</t>
  </si>
  <si>
    <t>CRS 8-65/6 нро *</t>
  </si>
  <si>
    <t>CRS 8-65/7 нро *</t>
  </si>
  <si>
    <t>CRS 8-65/8 нро *</t>
  </si>
  <si>
    <t>CRS 8-65/9 нро *</t>
  </si>
  <si>
    <t>CRS 8-65/10 нро *</t>
  </si>
  <si>
    <t>CRS 8-65/11 нро *</t>
  </si>
  <si>
    <t>CRS 8-65/12 нро *</t>
  </si>
  <si>
    <t>CRS 8-65/13 нро *</t>
  </si>
  <si>
    <t>CRS 8-65/14 нро *</t>
  </si>
  <si>
    <t>CRS 8-95/2 нро *</t>
  </si>
  <si>
    <t>CRS 8-95/3 нро *</t>
  </si>
  <si>
    <t>CRS 8-95/4 нро *</t>
  </si>
  <si>
    <t>CRS 8-95/5 нро *</t>
  </si>
  <si>
    <t>CRS 8-95/6 нро *</t>
  </si>
  <si>
    <t>CRS 8-95/8 нро *</t>
  </si>
  <si>
    <t>CRS 8-95/10 нро *</t>
  </si>
  <si>
    <t>CRS 10-120/7 нро</t>
  </si>
  <si>
    <t>Комплект монтажный АМТ4.070.034</t>
  </si>
  <si>
    <t>ЭЦВ8-65, 2ЭЦВ8-65, 3ЭЦВ8-65, CRS8-65, FRS8-65, 2FRS8-65</t>
  </si>
  <si>
    <t>Комплект монтажный АМТ4.070.035</t>
  </si>
  <si>
    <t>ЭЦВ10-65, 77, 2ЭЦВ10-65, 77, 3ЭЦВ10-65, CRS10-65, FRS10-65, 2FRS10-65</t>
  </si>
  <si>
    <t>Комплект монтажный АМТ4.070.017</t>
  </si>
  <si>
    <t>ЭЦВ8-16, 25, 40, 46                       2ЭЦВ8-16, 25, 40, 46                         3ЭЦВ8-16, 25, 40, 46                                CRS8-16, 25, 40, 46                             FRS8-16, 25, 40, 46                            2FRS8-16, 25, 40, 46</t>
  </si>
  <si>
    <t xml:space="preserve">Втулка переходная АМТ8.229.024 (с внеш.G-1 ½ на внут.СП-60) </t>
  </si>
  <si>
    <t>Втулка переходная АМТ8.229.017 (с внеш. G-2 ½ на внутр. G-2)</t>
  </si>
  <si>
    <t>Втулка переходная АМТ8.229.025 (с внеш. G-2 ½ на внутр. СП-60)</t>
  </si>
  <si>
    <t>Втулка переходная АМТ8.229.033 (с внеш. G-2 ½ на внутр. СП-73)</t>
  </si>
  <si>
    <t>Переходник (с резьбы на фланец) АМТ6.411.162 (с внеш. СП-89 )</t>
  </si>
  <si>
    <t xml:space="preserve">Втулка переходная АМТ8.229.057 (с внеш. G-3 на внут.G-2) </t>
  </si>
  <si>
    <t xml:space="preserve">Втулка переходная АМТ8.229.070 (с внеш.СП-60 на внут.G-2) </t>
  </si>
  <si>
    <t>Фланец (ответный) АМТ8.230.052</t>
  </si>
  <si>
    <t>Фланец (ответный) АМТ8.230.052-01</t>
  </si>
  <si>
    <t>Фланец (ответный к переходнику) АМТ8.230.334</t>
  </si>
  <si>
    <t>ЭЦВ6-4; 6,5; 10,   2ЭЦВ6-4; 6,5; 10, 3ЭЦВ6-4; 6,5; 10,    CRS6-4; 6,5; 10, FRS6-4; 6,5; 10,     2FRS6-4; 6,5; 10</t>
  </si>
  <si>
    <t>Фланец (ответный к переходнику) АМТ8.230.408</t>
  </si>
  <si>
    <t>ЭЦВ6-16,   2ЭЦВ6-16, 3ЭЦВ6-16,    CRS6-16, FRS6-16</t>
  </si>
  <si>
    <t>Фланец (ответный к переходнику) АМТ8.230.348</t>
  </si>
  <si>
    <t>ЭЦВ6-25,   2ЭЦВ6-25, 3ЭЦВ6-25,    CRS6-25, 2FRS6-25</t>
  </si>
  <si>
    <t>Фланец (ответный к переходнику) АМТ8.230.091</t>
  </si>
  <si>
    <t>ЭЦВ8-16, 25, 40, 46                     2ЭЦВ8-16, 25, 40, 46                       3ЭЦВ8-16, 25, 40, 46                          CRS8-16, 25, 40, 46                      2FRS8-16, 25, 40, 46</t>
  </si>
  <si>
    <t>Фланец (ответный к переходнику) АМТ8.230.091-01</t>
  </si>
  <si>
    <t>Фланец (ответный к переходнику) АМТ8.230.092</t>
  </si>
  <si>
    <t>ЭЦВ10-65, 77,    2ЭЦВ10-65, 77,     3ЭЦВ10-65,    CRS10-65             FRS10-65,    2FRS10-65</t>
  </si>
  <si>
    <t>Комплект монтажный АМТ4.070.036</t>
  </si>
  <si>
    <t>ЭЦВ6-4; 6,5; 10,   2ЭЦВ6-4; 6,5; 10, 3ЭЦВ6-4; 6,5; 10</t>
  </si>
  <si>
    <t>Комплект монтажный АМТ4.070.037</t>
  </si>
  <si>
    <t>ЭЦВ 10-65-(150…225)</t>
  </si>
  <si>
    <t>АМТ6.431.027-02</t>
  </si>
  <si>
    <t>ЭЦВ 10-77-(130…165)</t>
  </si>
  <si>
    <t>ЭЦВ 10-100-(100…120)</t>
  </si>
  <si>
    <t>ЭЦВ 10-120-(100…120)</t>
  </si>
  <si>
    <t>ЭЦВ 10-140-(90…110)</t>
  </si>
  <si>
    <t>ЭЦВ 10-160-(65…100)</t>
  </si>
  <si>
    <t>ЭЦВ 10-180-70</t>
  </si>
  <si>
    <t>ЭЦВ 10-200-(50…75)</t>
  </si>
  <si>
    <t xml:space="preserve">     Управляющий директор АО "Ливнынасос"                               А.В. Дерницкий</t>
  </si>
  <si>
    <t>CRS 10-65/2 нро</t>
  </si>
  <si>
    <t>CRS 10-65/8 нро *</t>
  </si>
  <si>
    <t>CRS 10-65/3 нро *</t>
  </si>
  <si>
    <t>CRS 10-65/4A нро *</t>
  </si>
  <si>
    <t>CRS 10-65/4 нро *</t>
  </si>
  <si>
    <t>CRS 10-65/5 нро *</t>
  </si>
  <si>
    <t>CRS 10-65/6A нро *</t>
  </si>
  <si>
    <t>CRS 10-65/6 нро *</t>
  </si>
  <si>
    <t>CRS 10-65/7 нро *</t>
  </si>
  <si>
    <t>CRS 10-65/9 нро *</t>
  </si>
  <si>
    <t>CRS 10-65/10 нро *</t>
  </si>
  <si>
    <t>CRS 10-65/11 нро *</t>
  </si>
  <si>
    <t>CRS 10-65/12 нро *</t>
  </si>
  <si>
    <t>CRS 10-65/13 нро *</t>
  </si>
  <si>
    <t>CRS 8-40/5 А *</t>
  </si>
  <si>
    <t>CRS 8-40/15 *</t>
  </si>
  <si>
    <t>CRS 8-40/18 *</t>
  </si>
  <si>
    <t>нрк-нерж.раб.колесо, нро-нерж.раб.органы.</t>
  </si>
  <si>
    <t>Запчасти к агрегатам 2FRS, провод ВПП по заявкам. Ремонтируем агрегаты нашего производства.</t>
  </si>
  <si>
    <t>Запчасти к агрегатам FRS, провод ВПП по заявкам. Ремонтируем агрегаты нашего производства.</t>
  </si>
  <si>
    <t>Запчасти к агрегатам CRS, провод ВПП по заявкам. Ремонтируем агрегаты нашего производства.</t>
  </si>
  <si>
    <t>Запчасти к агрегатам 3ЭЦВ, провод ВПП по заявкам. Ремонтируем агрегаты нашего производства.</t>
  </si>
  <si>
    <t>Запчасти к агрегатам 2ЭЦВ, провод ВПП по заявкам. Ремонтируем агрегаты нашего производства.</t>
  </si>
  <si>
    <t>Запчасти к агрегатам ЭЦВ, провод ВПП по заявкам. Ремонтируем агрегаты нашего производства.</t>
  </si>
  <si>
    <t>FRS 6-16/21 *</t>
  </si>
  <si>
    <t>FRS 6-25/2 *</t>
  </si>
  <si>
    <t>FRS 6-25/3 *</t>
  </si>
  <si>
    <t>FRS 6-25/4 *</t>
  </si>
  <si>
    <t>FRS 6-25/5 *</t>
  </si>
  <si>
    <t>FRS 6-25/6 *</t>
  </si>
  <si>
    <t>FRS 6-25/7 *</t>
  </si>
  <si>
    <t>FRS 6-25/8 *</t>
  </si>
  <si>
    <t>FRS 6-25/9 *</t>
  </si>
  <si>
    <t>FRS 6-25/10 *</t>
  </si>
  <si>
    <t>FRS 6-25/11 *</t>
  </si>
  <si>
    <t>FRS 6-25/12 *</t>
  </si>
  <si>
    <t>FRS 6-25/13 *</t>
  </si>
  <si>
    <t>FRS 6-25/14 *</t>
  </si>
  <si>
    <t>FRS 6-25/15 *</t>
  </si>
  <si>
    <t>FRS 6-25/16 *</t>
  </si>
  <si>
    <t>FRS 6-25/17 *</t>
  </si>
  <si>
    <t>FRS 6-25/18 *</t>
  </si>
  <si>
    <t>FRS 6-25/19 *</t>
  </si>
  <si>
    <t>FRS 6-25/20 *</t>
  </si>
  <si>
    <t>2FRS6-25/2 *</t>
  </si>
  <si>
    <t>2FRS6-25/3 *</t>
  </si>
  <si>
    <t>2FRS6-25/4 *</t>
  </si>
  <si>
    <t>2FRS6-25/5 *</t>
  </si>
  <si>
    <t>2FRS6-25/6 *</t>
  </si>
  <si>
    <t>2FRS6-25/7 *</t>
  </si>
  <si>
    <t>2FRS6-25/8 *</t>
  </si>
  <si>
    <t>2FRS6-25/9 *</t>
  </si>
  <si>
    <t>2FRS6-25/10 *</t>
  </si>
  <si>
    <t>2FRS6-25/11 *</t>
  </si>
  <si>
    <t>2FRS6-25/12 *</t>
  </si>
  <si>
    <t>2FRS6-25/13 *</t>
  </si>
  <si>
    <t>2FRS6-25/14 *</t>
  </si>
  <si>
    <t>2FRS6-25/15 *</t>
  </si>
  <si>
    <t>2FRS6-25/16 *</t>
  </si>
  <si>
    <t>2FRS6-25/17 *</t>
  </si>
  <si>
    <t>2FRS6-25/18 *</t>
  </si>
  <si>
    <t>2FRS6-25/19 *</t>
  </si>
  <si>
    <t>2FRS6-25/20 *</t>
  </si>
  <si>
    <t>2FRS6-25/21 *</t>
  </si>
  <si>
    <t>2FRS6-25/22 *</t>
  </si>
  <si>
    <t>2FRS6-25/23 *</t>
  </si>
  <si>
    <t>2FRS6-25/24 *</t>
  </si>
  <si>
    <t>2FRS6-25/25 *</t>
  </si>
  <si>
    <t>2FRS6-25/26 *</t>
  </si>
  <si>
    <t>CRS 6-4/(6...9)</t>
  </si>
  <si>
    <t>CRS 6-6,5/(5...8)</t>
  </si>
  <si>
    <t>CRS 6-16/(3…5)</t>
  </si>
  <si>
    <t>CRS 6-4/(11...16)</t>
  </si>
  <si>
    <t>CRS 6-6,5/(9...11)</t>
  </si>
  <si>
    <t>CRS 6-10/(25…28)</t>
  </si>
  <si>
    <t>CRS 6-16/(17…20)</t>
  </si>
  <si>
    <t>CRS 6-25/(15…17)</t>
  </si>
  <si>
    <t>АМТ6.431.010-13</t>
  </si>
  <si>
    <t>CRS 6-6,5/(12...14)</t>
  </si>
  <si>
    <t>АМТ6.431.010-14</t>
  </si>
  <si>
    <t>CRS 6-10/(9…13)</t>
  </si>
  <si>
    <t>CRS 6-16/(8…10)</t>
  </si>
  <si>
    <t>CRS 6-25/(6…8)</t>
  </si>
  <si>
    <t>CRS 6-4/28</t>
  </si>
  <si>
    <t>АМТ6.431.010-15</t>
  </si>
  <si>
    <t>CRS 6-6,5/(16...19)</t>
  </si>
  <si>
    <t>CRS 6-10/(14…19)</t>
  </si>
  <si>
    <t>CRS 6-16/(11…15)</t>
  </si>
  <si>
    <t>CRS 6-25/(9…11)</t>
  </si>
  <si>
    <t>CRS 6-10/(29…31)</t>
  </si>
  <si>
    <t>АМТ6.431.010-16</t>
  </si>
  <si>
    <t>CRS 6-16/(21…26)</t>
  </si>
  <si>
    <t>CRS 6-25/(19…20)</t>
  </si>
  <si>
    <t>CRS 6-10/(32…37)</t>
  </si>
  <si>
    <t>АМТ6.431.010-17</t>
  </si>
  <si>
    <t>CRS 6-16/(27…32)</t>
  </si>
  <si>
    <t>CRS 6-25/(22…26)</t>
  </si>
  <si>
    <t>CRS 8-16/21</t>
  </si>
  <si>
    <t>АМТ6.431.015-10</t>
  </si>
  <si>
    <t>CRS 8-25/(11…15) (нрк)</t>
  </si>
  <si>
    <t>CRS 8-40/(7…10) (нрк)</t>
  </si>
  <si>
    <t> CRS 8-46/(6…7) нрк</t>
  </si>
  <si>
    <t>CRS 8-65/(4…7)</t>
  </si>
  <si>
    <t>CRS 8-16/(9...12)</t>
  </si>
  <si>
    <t>АМТ6.431.015-12</t>
  </si>
  <si>
    <t>CRS 8-25/(8...10) (нрк)</t>
  </si>
  <si>
    <t>CRS 8-40/(5…6) (нрк)</t>
  </si>
  <si>
    <t>CRS 8-16/27</t>
  </si>
  <si>
    <t>АМТ6.431.015-13</t>
  </si>
  <si>
    <t>CRS 8-25/(17...21) (нрк)</t>
  </si>
  <si>
    <t>CRS 8-40/(16...18) (нрк)</t>
  </si>
  <si>
    <t> CRS 8-46/12 нрк</t>
  </si>
  <si>
    <t>CRS 8-65/(11…15)</t>
  </si>
  <si>
    <t>CRS 8-16/(7…8)</t>
  </si>
  <si>
    <t>АМТ6.431.015-14</t>
  </si>
  <si>
    <t>CRS 8-25/(6…7) (нрк)</t>
  </si>
  <si>
    <t>CRS 8-25/16 (нрк)</t>
  </si>
  <si>
    <t>АМТ6.431.015-15</t>
  </si>
  <si>
    <t>CRS 8-40/(11...14) (нрк)</t>
  </si>
  <si>
    <t> CRS 8-46/(9…11) нрк</t>
  </si>
  <si>
    <t>CRS 8-65/(8…10)</t>
  </si>
  <si>
    <t>CRS 8-16/5</t>
  </si>
  <si>
    <t>АМТ6.431.018-03</t>
  </si>
  <si>
    <t xml:space="preserve">CRS 8-25/4 (нрк) </t>
  </si>
  <si>
    <t>CRS 8-40/3 (нрк)</t>
  </si>
  <si>
    <t> CRS 8-46/3 нрк</t>
  </si>
  <si>
    <t>CRS 8-25/5 (нрк)</t>
  </si>
  <si>
    <t>АМТ6.431.018-04</t>
  </si>
  <si>
    <t>CRS 8-40/4 (нрк)</t>
  </si>
  <si>
    <t> CRS 8-46/4 нрк</t>
  </si>
  <si>
    <t>CRS 8-16/4</t>
  </si>
  <si>
    <t>АМТ6.431.018-05</t>
  </si>
  <si>
    <t>CRS 8-25/(1…3) (нрк)</t>
  </si>
  <si>
    <t>CRS 8-40/(1...2) (нрк) </t>
  </si>
  <si>
    <t>CRS 10-65/(2...3A…3)нрк (нро)</t>
  </si>
  <si>
    <t>АМТ6.431.019-04</t>
  </si>
  <si>
    <t>CRS 10-100/(3...4А)нро</t>
  </si>
  <si>
    <t>АМТ6.431.019-06</t>
  </si>
  <si>
    <t>CRS 10-100/(1…2)нро</t>
  </si>
  <si>
    <t>АМТ6.431.019-07</t>
  </si>
  <si>
    <t>CRS 10-120/(1…2)нро</t>
  </si>
  <si>
    <t>CRS 12-160/1нро</t>
  </si>
  <si>
    <t>АМТ6.431.024-10</t>
  </si>
  <si>
    <t>CRS 12-210/1нро</t>
  </si>
  <si>
    <t>CRS 12-160/2нро</t>
  </si>
  <si>
    <t>АМТ6.431.024-11</t>
  </si>
  <si>
    <t>CRS 12-200/1нро</t>
  </si>
  <si>
    <t>CRS 12-210/2нро</t>
  </si>
  <si>
    <t>CRS 12-250/1</t>
  </si>
  <si>
    <t>CRS 12-160/3нро</t>
  </si>
  <si>
    <t>АМТ6.431.024-12</t>
  </si>
  <si>
    <t>CRS 12-200/2нро</t>
  </si>
  <si>
    <t>CRS 12-250/2</t>
  </si>
  <si>
    <t>АМТ6.431.024-13</t>
  </si>
  <si>
    <t>CRS 12-160/4нро</t>
  </si>
  <si>
    <t>АМТ6.431.024-14</t>
  </si>
  <si>
    <t>CRS 12-200/3нро</t>
  </si>
  <si>
    <t>CRS 12-160/(5…6)нро</t>
  </si>
  <si>
    <t>АМТ6.431.024-15</t>
  </si>
  <si>
    <t>CRS 12-200/4нро</t>
  </si>
  <si>
    <t>CRS 12-250/(3…4)</t>
  </si>
  <si>
    <t>CRS 10-65/(4...4А...5)нрк (нро)</t>
  </si>
  <si>
    <t>АМТ6.431.025-10</t>
  </si>
  <si>
    <t>CRS  10-77/(2…3)нрк</t>
  </si>
  <si>
    <t>CRS 10-160/(1...2А...2)нро</t>
  </si>
  <si>
    <t>CRS 10-180/(1...2А...2)нро</t>
  </si>
  <si>
    <t>CRS 10-65/(11…12)нрк (нро)</t>
  </si>
  <si>
    <t>АМТ6.431.025-11</t>
  </si>
  <si>
    <t>CRS 10-77/(8…9)нрк</t>
  </si>
  <si>
    <t>CRS 10-160/6нро</t>
  </si>
  <si>
    <t>CRS 10-180/6нро</t>
  </si>
  <si>
    <t>CRS 10-200/5нро</t>
  </si>
  <si>
    <t>CRS 10-65/6Анрк (нро)</t>
  </si>
  <si>
    <t>АМТ6.431.025-12</t>
  </si>
  <si>
    <t>CRS 10-77/4нрк</t>
  </si>
  <si>
    <t>CRS 10-160/3нро</t>
  </si>
  <si>
    <t>CRS 10-180/3нро</t>
  </si>
  <si>
    <t>CRS 10-200/2нро</t>
  </si>
  <si>
    <t>CRS 10-65/(6…7)нрк (нро)</t>
  </si>
  <si>
    <t>АМТ6.431.025-13</t>
  </si>
  <si>
    <t>CRS 10-77/5нрк</t>
  </si>
  <si>
    <t>CRS 10-200/3нро</t>
  </si>
  <si>
    <t>CRS 10-65/8нрк (нро)</t>
  </si>
  <si>
    <t>АМТ6.431.025-14</t>
  </si>
  <si>
    <t>CRS 10-77/6нрк</t>
  </si>
  <si>
    <t>CRS 10-160/4нро</t>
  </si>
  <si>
    <t>CRS 10-180/4нро</t>
  </si>
  <si>
    <t>CRS 10-65/(9…10)нрк (нро)</t>
  </si>
  <si>
    <t>АМТ6.431.025-15</t>
  </si>
  <si>
    <t>CRS 10-77/7нрк</t>
  </si>
  <si>
    <t>CRS 10-160/5нро</t>
  </si>
  <si>
    <t>CRS 10-180/5нро</t>
  </si>
  <si>
    <t>CRS 10-200/4нро</t>
  </si>
  <si>
    <t>CRS 10-65/(13…16)нрк (нро)</t>
  </si>
  <si>
    <t>АМТ6.431.025-16</t>
  </si>
  <si>
    <t>CRS 10-77/10нрк</t>
  </si>
  <si>
    <t>CRS 10-160/(7…8)нро</t>
  </si>
  <si>
    <t>CRS 10-180/(7…8)нро</t>
  </si>
  <si>
    <t>CRS 10-200/6нро</t>
  </si>
  <si>
    <t>CRS 10-100/(4…5)нро</t>
  </si>
  <si>
    <t>АМТ6.431.055-10</t>
  </si>
  <si>
    <t>CRS 10-120/(3…4)нро</t>
  </si>
  <si>
    <t>CRS 10-140/(3…4)нро</t>
  </si>
  <si>
    <t>CRS 10-120/(9…10)нро</t>
  </si>
  <si>
    <t>АМТ6.431.055-11</t>
  </si>
  <si>
    <t>CRS 10-140/(9…10)нро</t>
  </si>
  <si>
    <t>CRS 10-100/6нро</t>
  </si>
  <si>
    <t>АМТ6.431.055-12</t>
  </si>
  <si>
    <t>CRS 10-120/5нро</t>
  </si>
  <si>
    <t>CRS 10-140/5нро</t>
  </si>
  <si>
    <t>CRS 10-100/7нро</t>
  </si>
  <si>
    <t>АМТ6.431.055-13</t>
  </si>
  <si>
    <t>CRS 10-100/8нро</t>
  </si>
  <si>
    <t>АМТ6.431.055-14</t>
  </si>
  <si>
    <t>CRS 10-120/(6…7)нро</t>
  </si>
  <si>
    <t>CRS 10-140/(6…7)нро</t>
  </si>
  <si>
    <t>CRS 10-100/9нро</t>
  </si>
  <si>
    <t>АМТ6.431.055-15</t>
  </si>
  <si>
    <t>CRS 10-120/8нро</t>
  </si>
  <si>
    <t>CRS 10-140/8нро</t>
  </si>
  <si>
    <t>CRS 10-120/(11…13)нро</t>
  </si>
  <si>
    <t>АМТ6.431.055-16</t>
  </si>
  <si>
    <t>CRS 10-140/(11…13)нро</t>
  </si>
  <si>
    <t>CRS 8-65/(1…2)нро</t>
  </si>
  <si>
    <t>АМТ6.431.057</t>
  </si>
  <si>
    <t>CRS 8-95/1нро</t>
  </si>
  <si>
    <t>CRS 8-65/3нро</t>
  </si>
  <si>
    <t>АМТ6.431.057-01</t>
  </si>
  <si>
    <t>CRS 8-95/2нро</t>
  </si>
  <si>
    <t>CRS 8-65/(4…5)нро</t>
  </si>
  <si>
    <t>АМТ6.431.057-02</t>
  </si>
  <si>
    <t>CRS 8-95/(3…4)нро</t>
  </si>
  <si>
    <t>CRS 8-65/(6…7)нро</t>
  </si>
  <si>
    <t>АМТ6.431.057-03</t>
  </si>
  <si>
    <t>CRS 8-95/5нро</t>
  </si>
  <si>
    <t>CRS 8-65/8нро</t>
  </si>
  <si>
    <t>АМТ6.431.057-04</t>
  </si>
  <si>
    <t>CRS 8-95/6нро</t>
  </si>
  <si>
    <t>CRS 8-65/(9…11)нро</t>
  </si>
  <si>
    <t>АМТ6.431.057-05</t>
  </si>
  <si>
    <t>CRS 8-95/(7…8)нро</t>
  </si>
  <si>
    <t>CRS 8-65/(12…14)нро</t>
  </si>
  <si>
    <t>АМТ6.431.057-06</t>
  </si>
  <si>
    <t>CRS 8-95/(9…10)нро</t>
  </si>
  <si>
    <t>CRS 6-10/(2…6)нро</t>
  </si>
  <si>
    <t>АМТ6.431.058</t>
  </si>
  <si>
    <t>CRS 6-12/(2…6)нро</t>
  </si>
  <si>
    <t>CRS 6-16/(2…4)нро</t>
  </si>
  <si>
    <t>CRS 6-10/(7…8)нро</t>
  </si>
  <si>
    <t>АМТ6.431.058-01</t>
  </si>
  <si>
    <t>CRS 6-12/(7…8)нро</t>
  </si>
  <si>
    <t>CRS 6-16/5нро</t>
  </si>
  <si>
    <t>CRS 6-10/(20…23)нро</t>
  </si>
  <si>
    <t>АМТ6.431.058-02</t>
  </si>
  <si>
    <t>CRS 6-12/(20…23)нро</t>
  </si>
  <si>
    <t>CRS6-16/(13…16)нро</t>
  </si>
  <si>
    <t>CRS 6-10/(24…28)нро</t>
  </si>
  <si>
    <t>АМТ6.431.058-03</t>
  </si>
  <si>
    <t>CRS 6-12/(24…28)нро</t>
  </si>
  <si>
    <t>CRS 6-16/(17…18)нро</t>
  </si>
  <si>
    <t>CRS 6-10/(9…13)нро</t>
  </si>
  <si>
    <t>АМТ6.431.058-04</t>
  </si>
  <si>
    <t>CRS 6-12/(9…13)нро</t>
  </si>
  <si>
    <t>CRS 6-16/(6…8)нро</t>
  </si>
  <si>
    <t>CRS 6-10/(14…19)нро</t>
  </si>
  <si>
    <t>АМТ6.431.058-05</t>
  </si>
  <si>
    <t>CRS 6-12/(14…19)нро</t>
  </si>
  <si>
    <t>CRS 6-16/(9…12)нро</t>
  </si>
  <si>
    <t>CRS 6-10/(29…30)нро</t>
  </si>
  <si>
    <t>АМТ6.431.058-06</t>
  </si>
  <si>
    <t>CRS 6-12/(29…30)нро</t>
  </si>
  <si>
    <t>CRS 6-16/(19…21)нро</t>
  </si>
  <si>
    <t>CRS 6-16/(22…26)нро</t>
  </si>
  <si>
    <t>АМТ6.431.058-07</t>
  </si>
  <si>
    <t xml:space="preserve">CRS 8-65/(4-15;4А) </t>
  </si>
  <si>
    <t>CRS 8-65/5-18,5</t>
  </si>
  <si>
    <t xml:space="preserve">             ПРАЙС-ЛИСТ на комплекты монтажные                         горизонтальной установки</t>
  </si>
  <si>
    <t>Обозначение комплекта монтажного горизонтальной установки</t>
  </si>
  <si>
    <t> 2ЭЦВ 6-4-(70…100)</t>
  </si>
  <si>
    <t>АМТ4.070.010</t>
  </si>
  <si>
    <t> 2ЭЦВ 6-6,5-(60…85)</t>
  </si>
  <si>
    <t> 2ЭЦВ 6-10-(20…65)</t>
  </si>
  <si>
    <t> 2ЭЦВ 6-16-(25…40)</t>
  </si>
  <si>
    <t> 2ЭЦВ 6-25-(15…25)</t>
  </si>
  <si>
    <t> 2ЭЦВ 6-4-(130…190)</t>
  </si>
  <si>
    <t> 2ЭЦВ 6-6,5-(105…125)</t>
  </si>
  <si>
    <t> 2ЭЦВ 6-10-(80…90)</t>
  </si>
  <si>
    <t> 2ЭЦВ 6-16-(50…60)</t>
  </si>
  <si>
    <t> 2ЭЦВ 6-6,5-(140…160)</t>
  </si>
  <si>
    <t> 2ЭЦВ 6-10-(100…140)</t>
  </si>
  <si>
    <t> 2ЭЦВ 6-16-(75…90)</t>
  </si>
  <si>
    <t> 2ЭЦВ 6-25-50</t>
  </si>
  <si>
    <t> 2ЭЦВ 6-4-300</t>
  </si>
  <si>
    <t> 2ЭЦВ 6-6,5-(185…275)</t>
  </si>
  <si>
    <t> 2ЭЦВ 6-10-(150…200)</t>
  </si>
  <si>
    <t> 2ЭЦВ 6-16-(100…125)</t>
  </si>
  <si>
    <t> 2ЭЦВ 6-25-(60…90)</t>
  </si>
  <si>
    <t> 2ЭЦВ 6-6,5-300</t>
  </si>
  <si>
    <t> 2ЭЦВ 6-10-(210…250)</t>
  </si>
  <si>
    <t> 2ЭЦВ 6-16-140</t>
  </si>
  <si>
    <t> 2ЭЦВ 6-25-(100…110)</t>
  </si>
  <si>
    <t> 2ЭЦВ 6-10-(260…300)</t>
  </si>
  <si>
    <t> 2ЭЦВ 6-16-(160…185)</t>
  </si>
  <si>
    <t> 2ЭЦВ 6-25-120</t>
  </si>
  <si>
    <t> 2ЭЦВ 6-10-(310…320)</t>
  </si>
  <si>
    <t> 2ЭЦВ 6-16-(190…240)</t>
  </si>
  <si>
    <t> 2ЭЦВ 6-25-(140…160)</t>
  </si>
  <si>
    <t> 2ЭЦВ 6-10-(350…400)</t>
  </si>
  <si>
    <t> 2ЭЦВ 6-16-(250…295)</t>
  </si>
  <si>
    <t> 2ЭЦВ 6-25-(170…200)</t>
  </si>
  <si>
    <t> 2ЭЦВ 8-16-85</t>
  </si>
  <si>
    <t>АМТ4.070.011</t>
  </si>
  <si>
    <t> 2ЭЦВ 8-25-(15…55)</t>
  </si>
  <si>
    <t> 2ЭЦВ 8-40-(15…30)</t>
  </si>
  <si>
    <t> 2ЭЦВ 8-16-100</t>
  </si>
  <si>
    <t> 2ЭЦВ 8-25-70</t>
  </si>
  <si>
    <t> 2ЭЦВ 8-40-40</t>
  </si>
  <si>
    <t> 2ЭЦВ 8-46-40</t>
  </si>
  <si>
    <t> 2ЭЦВ 8-25-90</t>
  </si>
  <si>
    <t> 2ЭЦВ 8-40-60</t>
  </si>
  <si>
    <t> 2ЭЦВ 8-16-(140…160)</t>
  </si>
  <si>
    <t>АМТ4.070.006</t>
  </si>
  <si>
    <t> 2ЭЦВ 8-25-(90…125)</t>
  </si>
  <si>
    <t> 2ЭЦВ 8-46-60</t>
  </si>
  <si>
    <t> 2ЭЦВ 8-16-(180…260)</t>
  </si>
  <si>
    <t> 2ЭЦВ 8-25-(150…180)</t>
  </si>
  <si>
    <t> 2ЭЦВ 8-40-(70…90)</t>
  </si>
  <si>
    <t> 2ЭЦВ 8-65-40</t>
  </si>
  <si>
    <t> 2ЭЦВ 8-16-420</t>
  </si>
  <si>
    <t> 2ЭЦВ 8-25-(200…300)</t>
  </si>
  <si>
    <t> 2ЭЦВ 8-40-(120…160)</t>
  </si>
  <si>
    <t> 2ЭЦВ 8-46-(90…120)</t>
  </si>
  <si>
    <t> 2ЭЦВ 8-65-(55…90)</t>
  </si>
  <si>
    <t> 2ЭЦВ 8-25-(315…340)</t>
  </si>
  <si>
    <t> 2ЭЦВ 8-40-(180…200)</t>
  </si>
  <si>
    <t> 2ЭЦВ 8-46-(150…180)</t>
  </si>
  <si>
    <t> 2ЭЦВ 8-65-(110…135)</t>
  </si>
  <si>
    <t> 2ЭЦВ 8-16-540</t>
  </si>
  <si>
    <t> 2ЭЦВ 8-25-(350…400)</t>
  </si>
  <si>
    <t> 2ЭЦВ 8-40-(230…290)</t>
  </si>
  <si>
    <t> 2ЭЦВ 8-46-200</t>
  </si>
  <si>
    <t> 2ЭЦВ 8-65-(145…160)</t>
  </si>
  <si>
    <t> 2ЭЦВ 8-65-(180…220)</t>
  </si>
  <si>
    <t> 2ЭЦВ 8-65-(240…260)</t>
  </si>
  <si>
    <t> 2ЭЦВ 10-65-(65…90)</t>
  </si>
  <si>
    <t>АМТ4.070.012</t>
  </si>
  <si>
    <t> 2ЭЦВ 10-100-60</t>
  </si>
  <si>
    <t> 2ЭЦВ 10-120-40</t>
  </si>
  <si>
    <t> 2ЭЦВ 10-65-(100…150)</t>
  </si>
  <si>
    <t>АМТ4.070.005</t>
  </si>
  <si>
    <t> 2ЭЦВ 10-77-(65…100)</t>
  </si>
  <si>
    <t> 2ЭЦВ 10-100-100</t>
  </si>
  <si>
    <t> 2ЭЦВ 10-120-(60…80)</t>
  </si>
  <si>
    <t> 2ЭЦВ 10-140-(50…70)</t>
  </si>
  <si>
    <t> 2ЭЦВ 10-160-(25…50)</t>
  </si>
  <si>
    <t> 2ЭЦВ 10-180-(20…45)</t>
  </si>
  <si>
    <t> 2ЭЦВ 10-65-175</t>
  </si>
  <si>
    <t> 2ЭЦВ 10-77-130</t>
  </si>
  <si>
    <t> 2ЭЦВ 10-120-100</t>
  </si>
  <si>
    <t> 2ЭЦВ 10-140-90</t>
  </si>
  <si>
    <t> 2ЭЦВ 10-160-(65…75)</t>
  </si>
  <si>
    <t> 2ЭЦВ 10-180-70</t>
  </si>
  <si>
    <t> 2ЭЦВ 10-200-50</t>
  </si>
  <si>
    <t> 2ЭЦВ 10-65-(200…225)</t>
  </si>
  <si>
    <t> 2ЭЦВ 10-77-165</t>
  </si>
  <si>
    <t> 2ЭЦВ 10-100-(120…140)</t>
  </si>
  <si>
    <t> 2ЭЦВ 10-120-120</t>
  </si>
  <si>
    <t> 2ЭЦВ 10-140-110</t>
  </si>
  <si>
    <t> 2ЭЦВ 10-200-75</t>
  </si>
  <si>
    <t> 2ЭЦВ 10-65-250</t>
  </si>
  <si>
    <t> 2ЭЦВ 10-77-200</t>
  </si>
  <si>
    <t> 2ЭЦВ 10-100-160</t>
  </si>
  <si>
    <t> 2ЭЦВ 10-140-130</t>
  </si>
  <si>
    <t> 2ЭЦВ 10-160-100</t>
  </si>
  <si>
    <t> 2ЭЦВ 10-180-95</t>
  </si>
  <si>
    <t> 2ЭЦВ 10-65-275</t>
  </si>
  <si>
    <t> 2ЭЦВ 10-77-230</t>
  </si>
  <si>
    <t> 2ЭЦВ 10-100-180</t>
  </si>
  <si>
    <t> 2ЭЦВ 10-120-(140…160)</t>
  </si>
  <si>
    <t> 2ЭЦВ 10-140-160</t>
  </si>
  <si>
    <t> 2ЭЦВ 10-160-125</t>
  </si>
  <si>
    <t> 2ЭЦВ 10-180-120</t>
  </si>
  <si>
    <t> 2ЭЦВ 10-200-100</t>
  </si>
  <si>
    <t> 2ЭЦВ 10-65-(300…360)</t>
  </si>
  <si>
    <t> 2ЭЦВ 10-77-(300…330)</t>
  </si>
  <si>
    <t> 2ЭЦВ 10-120-(200…215)</t>
  </si>
  <si>
    <t> 2ЭЦВ 10-140-(190…205)</t>
  </si>
  <si>
    <t> 2ЭЦВ 10-160-150</t>
  </si>
  <si>
    <t> 2ЭЦВ 10-180-145</t>
  </si>
  <si>
    <t> 2ЭЦВ 10-200-125</t>
  </si>
  <si>
    <t> 2ЭЦВ 10-65-(390…480)</t>
  </si>
  <si>
    <t> 2ЭЦВ 10-77-330</t>
  </si>
  <si>
    <t> 2ЭЦВ 10-120-(230…270)</t>
  </si>
  <si>
    <t> 2ЭЦВ 10-140-(220…260)</t>
  </si>
  <si>
    <t> 2ЭЦВ 10-160-(180…210)</t>
  </si>
  <si>
    <t> 2ЭЦВ 10-180-(175…205)</t>
  </si>
  <si>
    <t> 2ЭЦВ 10-200-150</t>
  </si>
  <si>
    <t> 2ЭЦВ 12-210-25</t>
  </si>
  <si>
    <t>АМТ4.070.013</t>
  </si>
  <si>
    <t> 2ЭЦВ 12-160-65</t>
  </si>
  <si>
    <t> 2ЭЦВ 12-200-35</t>
  </si>
  <si>
    <t> 2ЭЦВ 12-210-55</t>
  </si>
  <si>
    <t> 2ЭЦВ 12-250-35</t>
  </si>
  <si>
    <t> 2ЭЦВ 12-160-100</t>
  </si>
  <si>
    <t> 2ЭЦВ 12-200-70</t>
  </si>
  <si>
    <t> 2ЭЦВ 12-250-70</t>
  </si>
  <si>
    <t> 2ЭЦВ 12-160-140</t>
  </si>
  <si>
    <t> 2ЭЦВ 12-200-105</t>
  </si>
  <si>
    <t> 2ЭЦВ 12-160-(175…200)</t>
  </si>
  <si>
    <t> 2ЭЦВ 12-200-140</t>
  </si>
  <si>
    <t> 2ЭЦВ 12-250-(105…140)</t>
  </si>
  <si>
    <t> 2ЭЦВ 14-320-50</t>
  </si>
  <si>
    <t> 2ЭЦВ 14-320-100</t>
  </si>
  <si>
    <t>АМТ4.070.011 </t>
  </si>
  <si>
    <t xml:space="preserve">АМТ4.070.006 </t>
  </si>
  <si>
    <t xml:space="preserve"> CRS 6-4/(6...9)</t>
  </si>
  <si>
    <t xml:space="preserve"> CRS 6-4/(11...16)</t>
  </si>
  <si>
    <t xml:space="preserve"> CRS 6-4/28</t>
  </si>
  <si>
    <t xml:space="preserve"> CRS 6-6,5/(5...8)</t>
  </si>
  <si>
    <t xml:space="preserve"> CRS 6-6,5/(9...11)</t>
  </si>
  <si>
    <t xml:space="preserve"> CRS 6-6,5/(12...14)</t>
  </si>
  <si>
    <t xml:space="preserve"> CRS 6-6,5/(16...19)</t>
  </si>
  <si>
    <t xml:space="preserve"> CRS 6-10/(2…6)</t>
  </si>
  <si>
    <t xml:space="preserve"> CRS 6-10/(7…8)</t>
  </si>
  <si>
    <t xml:space="preserve"> CRS 6-10/(9…13)</t>
  </si>
  <si>
    <t xml:space="preserve"> CRS 6-10/(14…19)</t>
  </si>
  <si>
    <t xml:space="preserve"> CRS 6-10/(20…24)</t>
  </si>
  <si>
    <t xml:space="preserve"> CRS 6-10/(25…28)</t>
  </si>
  <si>
    <t xml:space="preserve"> CRS 6-10/(29…31)</t>
  </si>
  <si>
    <t xml:space="preserve"> CRS 6-10/(32…37)</t>
  </si>
  <si>
    <t xml:space="preserve"> CRS 6-16/(3…5)</t>
  </si>
  <si>
    <t xml:space="preserve"> CRS 6-16/(6…7)</t>
  </si>
  <si>
    <t xml:space="preserve"> CRS 6-16/(8…10)</t>
  </si>
  <si>
    <t xml:space="preserve"> CRS 6-16/(11…15)</t>
  </si>
  <si>
    <t xml:space="preserve"> CRS 6-16/16</t>
  </si>
  <si>
    <t xml:space="preserve"> CRS 6-16/(17…20)</t>
  </si>
  <si>
    <t xml:space="preserve"> CRS 6-16/(21…26)</t>
  </si>
  <si>
    <t xml:space="preserve"> CRS 6-16/(27…32)</t>
  </si>
  <si>
    <t xml:space="preserve"> CRS 6-25/(2…3)</t>
  </si>
  <si>
    <t xml:space="preserve"> CRS 6-25/(4…5)</t>
  </si>
  <si>
    <t xml:space="preserve"> CRS 6-25/(6…8)</t>
  </si>
  <si>
    <t xml:space="preserve"> CRS 6-25/(9…11)</t>
  </si>
  <si>
    <t xml:space="preserve"> CRS 6-25/(13…14)</t>
  </si>
  <si>
    <t xml:space="preserve"> CRS 6-25/(15…17)</t>
  </si>
  <si>
    <t xml:space="preserve"> CRS 6-25/(19…20)</t>
  </si>
  <si>
    <t xml:space="preserve"> CRS 6-25/(22…26)</t>
  </si>
  <si>
    <t xml:space="preserve"> CRS 8-16/4</t>
  </si>
  <si>
    <t xml:space="preserve"> CRS 8-16/5</t>
  </si>
  <si>
    <t xml:space="preserve"> CRS 8-16/(7…8)</t>
  </si>
  <si>
    <t xml:space="preserve"> CRS 8-16/(9...12)</t>
  </si>
  <si>
    <t xml:space="preserve"> CRS 8-16/21</t>
  </si>
  <si>
    <t xml:space="preserve"> CRS 8-16/27</t>
  </si>
  <si>
    <t xml:space="preserve"> CRS 8-25/(1…3) (нрк)</t>
  </si>
  <si>
    <t xml:space="preserve"> CRS 8-25/4 (нрк)</t>
  </si>
  <si>
    <t xml:space="preserve"> CRS 8-25/5 (нрк)</t>
  </si>
  <si>
    <t xml:space="preserve"> CRS 8-25/(6…7) (нрк)</t>
  </si>
  <si>
    <t xml:space="preserve"> CRS 8-25/(8...10) (нрк)</t>
  </si>
  <si>
    <t xml:space="preserve"> CRS 8-25/(11…15) (нрк)</t>
  </si>
  <si>
    <t xml:space="preserve"> CRS 8-25/16 (нрк)</t>
  </si>
  <si>
    <t xml:space="preserve"> CRS 8-25/(17...21) (нрк)</t>
  </si>
  <si>
    <t xml:space="preserve"> CRS 8-40/(1...2) (нрк) </t>
  </si>
  <si>
    <t xml:space="preserve"> CRS 8-40/3 (нрк)</t>
  </si>
  <si>
    <t xml:space="preserve"> CRS 8-40/4 (нрк)</t>
  </si>
  <si>
    <t xml:space="preserve"> CRS 8-40/(5…6) (нрк)</t>
  </si>
  <si>
    <t xml:space="preserve"> CRS 8-40/(7…10) (нрк)</t>
  </si>
  <si>
    <t xml:space="preserve"> CRS 8-40/(11...14) (нрк)</t>
  </si>
  <si>
    <t xml:space="preserve"> CRS 8-40/(16...18) (нрк)</t>
  </si>
  <si>
    <t xml:space="preserve"> CRS 8-46/3 нрк</t>
  </si>
  <si>
    <t xml:space="preserve"> CRS 8-46/4 нрк</t>
  </si>
  <si>
    <t xml:space="preserve"> CRS 8-46/(6…7) нрк</t>
  </si>
  <si>
    <t xml:space="preserve"> CRS 8-46/(9…11) нрк</t>
  </si>
  <si>
    <t xml:space="preserve"> CRS 8-46/12 нрк</t>
  </si>
  <si>
    <t xml:space="preserve"> CRS 8-65/2</t>
  </si>
  <si>
    <t xml:space="preserve"> CRS 8-65/3
 CRS 8-65/(4-15;4А) 
 CRS 8-65/5-18,5</t>
  </si>
  <si>
    <t xml:space="preserve"> CRS 8-65/(4…7)</t>
  </si>
  <si>
    <t xml:space="preserve"> CRS 8-65/(8…10)</t>
  </si>
  <si>
    <t xml:space="preserve"> CRS 8-65/(11…15)</t>
  </si>
  <si>
    <t xml:space="preserve"> CRS 10-65/(2...3A…3)нрк (нро)</t>
  </si>
  <si>
    <t xml:space="preserve"> CRS 10-65/(4...4А...5)нрк (нро)</t>
  </si>
  <si>
    <t xml:space="preserve"> CRS 10-65/6Анрк (нро)</t>
  </si>
  <si>
    <t xml:space="preserve"> CRS 10-65/(6…7)нрк (нро)</t>
  </si>
  <si>
    <t xml:space="preserve"> CRS 10-65/8нрк (нро)</t>
  </si>
  <si>
    <t xml:space="preserve"> CRS 10-65/(9…10)нрк (нро)</t>
  </si>
  <si>
    <t xml:space="preserve"> CRS 10-65/(11…12)нрк (нро)</t>
  </si>
  <si>
    <t xml:space="preserve"> CRS 10-65/(13…16)нрк (нро)</t>
  </si>
  <si>
    <t xml:space="preserve"> CRS  10-77/(2…3)нрк</t>
  </si>
  <si>
    <t xml:space="preserve"> CRS 10-77/4нрк</t>
  </si>
  <si>
    <t xml:space="preserve"> CRS 10-77/5нрк</t>
  </si>
  <si>
    <t xml:space="preserve"> CRS 10-77/6нрк</t>
  </si>
  <si>
    <t xml:space="preserve"> CRS 10-77/7нрк</t>
  </si>
  <si>
    <t xml:space="preserve"> CRS 10-77/(8…9)нрк</t>
  </si>
  <si>
    <t xml:space="preserve"> CRS 10-77/10нрк</t>
  </si>
  <si>
    <t xml:space="preserve"> CRS 10-100/(1…2)нро</t>
  </si>
  <si>
    <t xml:space="preserve"> CRS 10-100/(3...4А)нро</t>
  </si>
  <si>
    <t xml:space="preserve"> CRS 10-100/(4…5)нро</t>
  </si>
  <si>
    <t xml:space="preserve"> CRS 10-100/6нро</t>
  </si>
  <si>
    <t xml:space="preserve"> CRS 10-100/7нро</t>
  </si>
  <si>
    <t xml:space="preserve"> CRS 10-100/8нро</t>
  </si>
  <si>
    <t xml:space="preserve"> CRS 10-100/9нро</t>
  </si>
  <si>
    <t xml:space="preserve"> CRS 10-120/(1…2)нро</t>
  </si>
  <si>
    <t xml:space="preserve"> CRS 10-120/(3…4)нро</t>
  </si>
  <si>
    <t xml:space="preserve"> CRS 10-120/5нро</t>
  </si>
  <si>
    <t xml:space="preserve"> CRS 10-120/(6…7)нро</t>
  </si>
  <si>
    <t xml:space="preserve"> CRS 10-120/8нро</t>
  </si>
  <si>
    <t xml:space="preserve"> CRS 10-120/(9…10)нро</t>
  </si>
  <si>
    <t xml:space="preserve"> CRS 10-120/(11…13)нро</t>
  </si>
  <si>
    <t xml:space="preserve"> CRS 10-140/(3…4)нро</t>
  </si>
  <si>
    <t xml:space="preserve"> CRS 10-140/5нро</t>
  </si>
  <si>
    <t xml:space="preserve"> CRS 10-140/(6…7)нро</t>
  </si>
  <si>
    <t xml:space="preserve"> CRS 10-140/8нро</t>
  </si>
  <si>
    <t xml:space="preserve"> CRS 10-140/(9…10)нро</t>
  </si>
  <si>
    <t xml:space="preserve"> CRS 10-140/(11…13)нро</t>
  </si>
  <si>
    <t xml:space="preserve"> CRS 10-160/(1...2А...2)нро</t>
  </si>
  <si>
    <t xml:space="preserve"> CRS 10-160/3нро</t>
  </si>
  <si>
    <t xml:space="preserve"> CRS 10-160/4нро</t>
  </si>
  <si>
    <t xml:space="preserve"> CRS 10-160/5нро</t>
  </si>
  <si>
    <t xml:space="preserve"> CRS 10-160/6нро</t>
  </si>
  <si>
    <t xml:space="preserve"> CRS 10-160/(7…8)нро</t>
  </si>
  <si>
    <t xml:space="preserve"> CRS 10-180/(1...2А...2)нро</t>
  </si>
  <si>
    <t xml:space="preserve"> CRS 10-180/3нро</t>
  </si>
  <si>
    <t xml:space="preserve"> CRS 10-180/4нро</t>
  </si>
  <si>
    <t xml:space="preserve"> CRS 10-180/5нро</t>
  </si>
  <si>
    <t xml:space="preserve"> CRS 10-180/6нро</t>
  </si>
  <si>
    <t xml:space="preserve"> CRS 10-180/(7…8)нро</t>
  </si>
  <si>
    <t xml:space="preserve"> CRS 10-200/2нро</t>
  </si>
  <si>
    <t xml:space="preserve"> CRS 10-200/3нро</t>
  </si>
  <si>
    <t xml:space="preserve"> CRS 10-200/4нро</t>
  </si>
  <si>
    <t xml:space="preserve"> CRS 10-200/5нро</t>
  </si>
  <si>
    <t xml:space="preserve"> CRS 10-200/6нро</t>
  </si>
  <si>
    <t xml:space="preserve"> CRS 12-160/1нро</t>
  </si>
  <si>
    <t xml:space="preserve"> CRS 12-160/2нро</t>
  </si>
  <si>
    <t xml:space="preserve"> CRS 12-160/3нро</t>
  </si>
  <si>
    <t xml:space="preserve"> CRS 12-160/4нро</t>
  </si>
  <si>
    <t xml:space="preserve"> CRS 12-160/(5…6)нро</t>
  </si>
  <si>
    <t xml:space="preserve"> CRS 12-200/1нро</t>
  </si>
  <si>
    <t xml:space="preserve"> CRS 12-200/2нро</t>
  </si>
  <si>
    <t xml:space="preserve"> CRS 12-200/3нро</t>
  </si>
  <si>
    <t xml:space="preserve"> CRS 12-200/4нро</t>
  </si>
  <si>
    <t xml:space="preserve"> CRS 12-210/1нро</t>
  </si>
  <si>
    <t xml:space="preserve"> CRS 12-210/2нро</t>
  </si>
  <si>
    <t xml:space="preserve"> CRS 12-250/1</t>
  </si>
  <si>
    <t xml:space="preserve"> CRS 12-250/2</t>
  </si>
  <si>
    <t xml:space="preserve"> CRS 12-250/(3…4)</t>
  </si>
  <si>
    <t xml:space="preserve"> CRS 6-10/(2…6) нро</t>
  </si>
  <si>
    <t xml:space="preserve"> CRS 6-10/(7…8)нро</t>
  </si>
  <si>
    <t xml:space="preserve"> CRS 6-10/(9…13)нро</t>
  </si>
  <si>
    <t xml:space="preserve"> CRS 6-10/(14…19)нро</t>
  </si>
  <si>
    <t xml:space="preserve"> CRS 6-10/(20…23)нро</t>
  </si>
  <si>
    <t xml:space="preserve"> CRS 6-10/(24…28)нро</t>
  </si>
  <si>
    <t xml:space="preserve"> CRS 6-10/(29…30)нро</t>
  </si>
  <si>
    <t xml:space="preserve"> CRS 6-12/(2…6)нро</t>
  </si>
  <si>
    <t xml:space="preserve"> CRS 6-12/(7…8)нро</t>
  </si>
  <si>
    <t xml:space="preserve"> CRS 6-12/(9…13)нро</t>
  </si>
  <si>
    <t xml:space="preserve"> CRS 6-12/(14…19)нро</t>
  </si>
  <si>
    <t xml:space="preserve"> CRS 6-12/(20…23)нро</t>
  </si>
  <si>
    <t xml:space="preserve"> CRS 6-12/(24…28)нро</t>
  </si>
  <si>
    <t xml:space="preserve"> CRS 6-12/(29…30)нро</t>
  </si>
  <si>
    <t xml:space="preserve"> CRS 6-16/(2…4)нро</t>
  </si>
  <si>
    <t xml:space="preserve"> CRS 6-16/5нро</t>
  </si>
  <si>
    <t xml:space="preserve"> CRS 6-16/(6…8)нро</t>
  </si>
  <si>
    <t xml:space="preserve"> CRS 6-16/(9…12)нро</t>
  </si>
  <si>
    <t xml:space="preserve"> CRS 6-16/(13…16)нро</t>
  </si>
  <si>
    <t xml:space="preserve"> CRS 6-16/(17…18)нро</t>
  </si>
  <si>
    <t xml:space="preserve"> CRS 6-16/(19…21)нро</t>
  </si>
  <si>
    <t xml:space="preserve"> CRS 6-16/(22…26)нро</t>
  </si>
  <si>
    <t xml:space="preserve"> CRS 8-65/(1…2)нро</t>
  </si>
  <si>
    <t xml:space="preserve"> CRS 8-65/3нро</t>
  </si>
  <si>
    <t xml:space="preserve"> CRS 8-65/(4…5)нро</t>
  </si>
  <si>
    <t xml:space="preserve"> CRS 8-65/(6…7)нро</t>
  </si>
  <si>
    <t xml:space="preserve"> CRS 8-65/8нро</t>
  </si>
  <si>
    <t xml:space="preserve"> CRS 8-65/(9…11)нро</t>
  </si>
  <si>
    <t xml:space="preserve"> CRS 8-65/(12…14)нро</t>
  </si>
  <si>
    <t xml:space="preserve"> CRS 8-95/1нро</t>
  </si>
  <si>
    <t xml:space="preserve"> CRS 8-95/2нро</t>
  </si>
  <si>
    <t xml:space="preserve"> CRS 8-95/(3…4)нро</t>
  </si>
  <si>
    <t xml:space="preserve"> CRS 8-95/5нро</t>
  </si>
  <si>
    <t xml:space="preserve"> CRS 8-95/6нро</t>
  </si>
  <si>
    <t xml:space="preserve"> CRS 8-95/(7…8)нро</t>
  </si>
  <si>
    <t xml:space="preserve"> CRS 8-95/(9…10)нро</t>
  </si>
  <si>
    <t>CRS 10-140/3 нро *</t>
  </si>
  <si>
    <t>CRS 10-140/5 нро *</t>
  </si>
  <si>
    <t>CRS 10-140/8 нро *</t>
  </si>
  <si>
    <t>CRS 10-140/9 нро *</t>
  </si>
  <si>
    <t>CRS 10-140/10 нро *</t>
  </si>
  <si>
    <t>CRS 10-140/11 нро *</t>
  </si>
  <si>
    <t>CRS 10-140/12 нро *</t>
  </si>
  <si>
    <t>CRS 10-140/13 нро *</t>
  </si>
  <si>
    <t>Управляющий директор АО "Ливнынасос"                                                       А. В. Дерницкий</t>
  </si>
  <si>
    <t xml:space="preserve">CRS 8-25/8Х нрк </t>
  </si>
  <si>
    <t xml:space="preserve">CRS 8-25/10Х нрк </t>
  </si>
  <si>
    <t>CRS 10-65/3 Х</t>
  </si>
  <si>
    <t xml:space="preserve">CRS 10-65/4А Х </t>
  </si>
  <si>
    <t>CRS 10-65/4 Х</t>
  </si>
  <si>
    <t xml:space="preserve">CRS 10-65/5 Х </t>
  </si>
  <si>
    <t xml:space="preserve">CRS 10-65/6А Х </t>
  </si>
  <si>
    <t>CRS 10-65/7 Х</t>
  </si>
  <si>
    <t xml:space="preserve">CRS 12-160/3 Х </t>
  </si>
  <si>
    <t xml:space="preserve">CRS 12-160/4 Х </t>
  </si>
  <si>
    <t xml:space="preserve">CRS 12-160/5 Х </t>
  </si>
  <si>
    <t> 2ЭЦВ 6-25-(30…40)</t>
  </si>
  <si>
    <t xml:space="preserve">                                                                                                                                Телефоны:  (48677), секретарь 7-76-01, т/ф 7-76-29 </t>
  </si>
  <si>
    <r>
      <t xml:space="preserve">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 xml:space="preserve">E-mail: info@livnasos.ru,   интернет: www.livnasos.ru, www.grouphms.ru   </t>
    </r>
  </si>
  <si>
    <t xml:space="preserve">                                                   отдел отгрузки продукции 7-76-15, 7-76-25</t>
  </si>
  <si>
    <t xml:space="preserve">                              ПРАЙС-ЛИСТ на соединительные муфты</t>
  </si>
  <si>
    <t xml:space="preserve">         ЛИВНЫНАСОС</t>
  </si>
  <si>
    <t>Номенклатура. Полное наименование</t>
  </si>
  <si>
    <t>Ед. изм.</t>
  </si>
  <si>
    <t>комплект</t>
  </si>
  <si>
    <t xml:space="preserve">      Управляющий директор АО "Ливнынасос"                                        А.В. Дерницкий</t>
  </si>
  <si>
    <t>КТМ-1х4/25 Соединительная муфта с болтовыми соединителями для одножильного провода ВПП сечением 4-25 мм2</t>
  </si>
  <si>
    <t>КТМ-1х1,5/2,5  Соединительная муфта с соединителями под прессовку для одножильного провода ВПП сечением 1,5-2,5 мм2</t>
  </si>
  <si>
    <t>КТМ-1х10  Соединительная муфта с соединителями под прессовку для одножильного провода ВПП сечением 10 мм2</t>
  </si>
  <si>
    <t>КТМ-1х16  Соединительная муфта с соединителями под прессовку для одножильного провода ВПП сечением 16 мм2</t>
  </si>
  <si>
    <t>КТМ-1х25/70 Соединительная муфта с болтовыми соединителями для одножильного провода ВПП сечением 25-70 мм2</t>
  </si>
  <si>
    <t>КТМ-1х35  Соединительная муфта с соединителями под прессовку для одножильного провода ВПП сечением 35 мм2</t>
  </si>
  <si>
    <t>КТМ-1х4/6  Соединительная муфта с соединителями под прессовку для одножильного провода ВПП сечением 4-6 мм2</t>
  </si>
  <si>
    <t>КТМ-1х50  Соединительная муфта с соединителями под прессовку для одножильного провода ВПП сечением 50 мм2</t>
  </si>
  <si>
    <t>КТМ-1х50/150 Соединительная муфта с болтовыми соединителями для одножильного провода ВПП сечением 50-150 мм2</t>
  </si>
  <si>
    <t>2ЭЦВ 8-25-(100…125)</t>
  </si>
  <si>
    <t>Комплект монтажный АМТ4.070.033</t>
  </si>
  <si>
    <t>ЭЦВ6-16, 2ЭЦВ6-16, 3ЭЦВ6-16, CRS6-16, FRS6-16</t>
  </si>
  <si>
    <t>Патрубок (под сварку) АМТ9.300.084</t>
  </si>
  <si>
    <t>Фланец (ответный) АМТ8.230.378-01</t>
  </si>
  <si>
    <t>2ЭЦВ 14-320</t>
  </si>
  <si>
    <t>3ЭЦВ 6-6,5-60</t>
  </si>
  <si>
    <t>3ЭЦВ 6-6,5-140</t>
  </si>
  <si>
    <t>3ЭЦВ 6-16-50</t>
  </si>
  <si>
    <t xml:space="preserve"> ЭЦВ 4-2.5-180</t>
  </si>
  <si>
    <t xml:space="preserve"> ЭЦВ 6-10-195</t>
  </si>
  <si>
    <t xml:space="preserve"> ЭЦВ 6-10-310</t>
  </si>
  <si>
    <t xml:space="preserve"> ЭЦВ 6-16-135</t>
  </si>
  <si>
    <t xml:space="preserve"> ЭЦВ 6-16-165</t>
  </si>
  <si>
    <t xml:space="preserve"> ЭЦВ 6-25-15</t>
  </si>
  <si>
    <t xml:space="preserve"> ЭЦВ 8-25-35 нрк</t>
  </si>
  <si>
    <t xml:space="preserve"> ЭЦВ 8-25-160</t>
  </si>
  <si>
    <t xml:space="preserve"> ЭЦВ 8-25-250</t>
  </si>
  <si>
    <t xml:space="preserve"> ЭЦВ 8-25-340</t>
  </si>
  <si>
    <t xml:space="preserve"> ЭЦВ 8-40-100</t>
  </si>
  <si>
    <t xml:space="preserve"> ЭЦВ 8-40-110 нрк</t>
  </si>
  <si>
    <t xml:space="preserve"> ЭЦВ 8-65-80</t>
  </si>
  <si>
    <t xml:space="preserve"> ЭЦВ 10-65-300 нрк</t>
  </si>
  <si>
    <t xml:space="preserve"> ЭЦВ 10-65-180 нрк</t>
  </si>
  <si>
    <t xml:space="preserve"> ЭЦВ 10-100-60 нро</t>
  </si>
  <si>
    <t xml:space="preserve"> ЭЦВ 10-100-80 нро</t>
  </si>
  <si>
    <t xml:space="preserve"> ЭЦВ 10-120-20 нро</t>
  </si>
  <si>
    <t xml:space="preserve"> ЭЦВ 10-140-70 нро</t>
  </si>
  <si>
    <t xml:space="preserve"> ЭЦВ 10-160-40 нро</t>
  </si>
  <si>
    <t xml:space="preserve"> ЭЦВ 10-160-65 нро</t>
  </si>
  <si>
    <t xml:space="preserve"> 2ЭЦВ 6-4-430</t>
  </si>
  <si>
    <t xml:space="preserve"> 2ЭЦВ 6-10-30 </t>
  </si>
  <si>
    <t xml:space="preserve"> 2ЭЦВ 6-10-40</t>
  </si>
  <si>
    <t xml:space="preserve"> 2ЭЦВ 6-16-35</t>
  </si>
  <si>
    <t xml:space="preserve"> 2ЭЦВ 6-16-175</t>
  </si>
  <si>
    <t xml:space="preserve"> 2ЭЦВ 6-16-220</t>
  </si>
  <si>
    <t xml:space="preserve"> 2ЭЦВ 6-25-160</t>
  </si>
  <si>
    <t xml:space="preserve"> 2ЭЦВ 6-25-190</t>
  </si>
  <si>
    <t xml:space="preserve"> 2ЭЦВ 6-25-200</t>
  </si>
  <si>
    <t xml:space="preserve"> 2ЭЦВ 8-16-85</t>
  </si>
  <si>
    <t xml:space="preserve"> 2ЭЦВ 8-16-200</t>
  </si>
  <si>
    <t xml:space="preserve"> 2ЭЦВ 8-16-260</t>
  </si>
  <si>
    <t xml:space="preserve"> 2ЭЦВ 8-16-420</t>
  </si>
  <si>
    <t xml:space="preserve"> 2ЭЦВ 8-25-90</t>
  </si>
  <si>
    <t xml:space="preserve"> 2ЭЦВ 8-25-90 нрк</t>
  </si>
  <si>
    <t xml:space="preserve"> 2ЭЦВ 8-25-220</t>
  </si>
  <si>
    <t xml:space="preserve"> 2ЭЦВ 8-40-70</t>
  </si>
  <si>
    <t xml:space="preserve"> 2ЭЦВ 8-46-150 нрк</t>
  </si>
  <si>
    <t xml:space="preserve"> 2ЭЦВ 8-65-80 </t>
  </si>
  <si>
    <t xml:space="preserve"> 2ЭЦВ 10-65-65 нро</t>
  </si>
  <si>
    <t xml:space="preserve"> 2ЭЦВ 10-65-80 нрк</t>
  </si>
  <si>
    <t xml:space="preserve"> 2ЭЦВ 10-65-110 нро</t>
  </si>
  <si>
    <t xml:space="preserve"> 2ЭЦВ 10-65-150 нро</t>
  </si>
  <si>
    <t xml:space="preserve"> 2ЭЦВ 10-77-100 нрк</t>
  </si>
  <si>
    <t xml:space="preserve"> 2ЭЦВ 10-77-200 нрк</t>
  </si>
  <si>
    <t xml:space="preserve"> 2ЭЦВ 10-100-60 нро</t>
  </si>
  <si>
    <t xml:space="preserve"> 2ЭЦВ 10-100-70 нро</t>
  </si>
  <si>
    <t xml:space="preserve"> 2ЭЦВ 10-100-100 нро </t>
  </si>
  <si>
    <t xml:space="preserve"> 2ЭЦВ 10-140-110 нро</t>
  </si>
  <si>
    <t xml:space="preserve"> 2ЭЦВ 10-180-70 нро</t>
  </si>
  <si>
    <t xml:space="preserve"> 2ЭЦВ 10-200-75 нро</t>
  </si>
  <si>
    <t>CRS 6-10/8</t>
  </si>
  <si>
    <t>CRS 6-10/12</t>
  </si>
  <si>
    <t>CRS 6-10/14</t>
  </si>
  <si>
    <t>CRS 6-10/18</t>
  </si>
  <si>
    <t>CRS 6-10/20</t>
  </si>
  <si>
    <t>CRS 6-10/27</t>
  </si>
  <si>
    <t>CRS 6-16/4</t>
  </si>
  <si>
    <t>CRS 6-16/12</t>
  </si>
  <si>
    <t>CRS 6-16/14</t>
  </si>
  <si>
    <t>CRS 6-16/20</t>
  </si>
  <si>
    <t>CRS 6-16/23</t>
  </si>
  <si>
    <t>CRS 6-16/28</t>
  </si>
  <si>
    <t xml:space="preserve">CRS 6-25/4 </t>
  </si>
  <si>
    <t>CRS 6-25/5</t>
  </si>
  <si>
    <t>CRS 6-25/24</t>
  </si>
  <si>
    <t>CRS 8-25/2</t>
  </si>
  <si>
    <t>CRS 8-40/2</t>
  </si>
  <si>
    <t xml:space="preserve">CRS 8-40/10 </t>
  </si>
  <si>
    <t>CRS 8-40/10 нрк</t>
  </si>
  <si>
    <t>CRS 8-40/14</t>
  </si>
  <si>
    <t>CRS 8-46/7</t>
  </si>
  <si>
    <t>CRS 8-46/11</t>
  </si>
  <si>
    <t xml:space="preserve">CRS 8-65/3 нро </t>
  </si>
  <si>
    <t>CRS 8-95/1 нро</t>
  </si>
  <si>
    <t xml:space="preserve">CRS 8-95/7 нро </t>
  </si>
  <si>
    <t xml:space="preserve">CRS 8-95/9 нро </t>
  </si>
  <si>
    <t>CRS 10-77/3 нрк</t>
  </si>
  <si>
    <t>CRS 10-77/5 нрк</t>
  </si>
  <si>
    <t>CRS 10-100/4 нро</t>
  </si>
  <si>
    <t>CRS 10-120/1 нро</t>
  </si>
  <si>
    <t>CRS 10-120/13 нро</t>
  </si>
  <si>
    <t xml:space="preserve">CRS 10-140/4 нро </t>
  </si>
  <si>
    <t>CRS 10-140/6 нро</t>
  </si>
  <si>
    <t>CRS 10-140/7 нро</t>
  </si>
  <si>
    <t>CRS 10-160/1 нро</t>
  </si>
  <si>
    <t>CRS 10-200/1 нро</t>
  </si>
  <si>
    <t>CRS 10-200/3 нро</t>
  </si>
  <si>
    <t>CRS 10-200/4 нро</t>
  </si>
  <si>
    <t>CRS 10-200/5 нро</t>
  </si>
  <si>
    <t>нро-нерж.раб.органы</t>
  </si>
  <si>
    <t>АМТ4.070.015</t>
  </si>
  <si>
    <t>Станция управления и защиты HMS Control L3.1- 25-Т-IP54-У2</t>
  </si>
  <si>
    <t>Станция управления и защиты HMS Control L3.1- 40-Т-IP54-У2</t>
  </si>
  <si>
    <t>Станция управления и защиты HMS Control L3.1- 60-Т-IP54-У2</t>
  </si>
  <si>
    <t>Станция управления и защиты HMS Control L3.1- 80-Т-IP54-У2</t>
  </si>
  <si>
    <t>Станция управления и защиты HMS Control L3.1-100-Т-IP54-У2</t>
  </si>
  <si>
    <t>Станция управления и защиты HMS Control L3.1-120-Т-IP54-У2</t>
  </si>
  <si>
    <t>Станция управления и защиты HMS Control L3.1-160-Т-IP54-У2</t>
  </si>
  <si>
    <t>Станция управления и защиты HMS Control L3.1-200-Т-IP54-У2</t>
  </si>
  <si>
    <t>Станция управления и защиты HMS Control L3.1-250-Т-IP54-У2</t>
  </si>
  <si>
    <t>Станция управления и защиты HMS Control L3.1-300-Т-IP54-У2</t>
  </si>
  <si>
    <t>Станция управления и защиты HMS Control L4- 25-IP54 УХЛ4</t>
  </si>
  <si>
    <t>Станция управления и защиты HMS Control L4- 40-IP54 УХЛ4</t>
  </si>
  <si>
    <t>Станция управления и защиты HMS Control L4- 60-IP54 УХЛ4</t>
  </si>
  <si>
    <t>Станция управления и защиты HMS Control L4- 80-IP54 УХЛ4</t>
  </si>
  <si>
    <t>Станция управления и защиты HMS Control L4-100-IP54 УХЛ4</t>
  </si>
  <si>
    <t>Станция управления и защиты HMS Control L4-120-IP54 УХЛ4</t>
  </si>
  <si>
    <t>Станция управления и защиты HMS Control L4-160-IP54 УХЛ4</t>
  </si>
  <si>
    <t>Станция управления и защиты HMS Control L4-200-IP54 УХЛ4</t>
  </si>
  <si>
    <t>Станция управления и защиты HMS Control L4-250-IP54 УХЛ4</t>
  </si>
  <si>
    <t>Станция управления и защиты HMS Control L4-300-IP54 УХЛ4</t>
  </si>
  <si>
    <t>нрк-нерж.раб.колесо</t>
  </si>
  <si>
    <r>
      <t xml:space="preserve">                      </t>
    </r>
    <r>
      <rPr>
        <b/>
        <sz val="24"/>
        <rFont val="Arial Cyr"/>
        <charset val="204"/>
      </rPr>
      <t>ЛИВНЫНАСОС</t>
    </r>
  </si>
  <si>
    <t>Втулка переходная АМТ8.229.032 (с внеш. СП-114 на внутр.СП-89)</t>
  </si>
  <si>
    <t xml:space="preserve"> 2ЭЦВ 14-320-50 нро</t>
  </si>
  <si>
    <t xml:space="preserve"> ЭЦВ 5-4-190</t>
  </si>
  <si>
    <t xml:space="preserve">                              ПРАЙС-ЛИСТ на ящики</t>
  </si>
  <si>
    <t xml:space="preserve">Телефоны:  (48677), секретарь 7-76-01, т/ф 7-76-29 </t>
  </si>
  <si>
    <t xml:space="preserve">Модель агрегата </t>
  </si>
  <si>
    <t>Обозначение картонной гильзы</t>
  </si>
  <si>
    <t>Габариты картонной гильзы, мм</t>
  </si>
  <si>
    <t>Масса нетто, кг</t>
  </si>
  <si>
    <t>Цена, руб. без НДС</t>
  </si>
  <si>
    <t>Цена, руб. с НДС</t>
  </si>
  <si>
    <t>Длина</t>
  </si>
  <si>
    <t>Диаметр</t>
  </si>
  <si>
    <t>Агрегаты по умолчанию поставляются
упакованными в картонную гильзу</t>
  </si>
  <si>
    <t>ЭЦВ 4-2.5-65</t>
  </si>
  <si>
    <t>ф110</t>
  </si>
  <si>
    <t>ЭЦВ 4-2.5-80</t>
  </si>
  <si>
    <t>ЭЦВ 4-2.5-100</t>
  </si>
  <si>
    <t>ЭЦВ 4-2.5-120</t>
  </si>
  <si>
    <t>ЭЦВ 4-2.5-140</t>
  </si>
  <si>
    <t>ЭЦВ 4-2.5-160</t>
  </si>
  <si>
    <t>ЭЦВ 4-2.5-180</t>
  </si>
  <si>
    <t>ЭЦВ 4-2.5-200</t>
  </si>
  <si>
    <t>ЭЦВ 4-4-45</t>
  </si>
  <si>
    <t>ф120</t>
  </si>
  <si>
    <t>ЭЦВ 4-4-60</t>
  </si>
  <si>
    <t>ЭЦВ 4-4-100</t>
  </si>
  <si>
    <t>ЭЦВ 4-4-120</t>
  </si>
  <si>
    <t>ЭЦВ 4-6.5-70</t>
  </si>
  <si>
    <t>ЭЦВ 4-6.5-85</t>
  </si>
  <si>
    <t>ЭЦВ 4-6.5-115</t>
  </si>
  <si>
    <t>ЭЦВ 4-6.5-130</t>
  </si>
  <si>
    <t>ЭЦВ 4-6.5-150</t>
  </si>
  <si>
    <t>ЭЦВ 4-10-40</t>
  </si>
  <si>
    <t>ЭЦВ 4-10-55</t>
  </si>
  <si>
    <t>ЭЦВ 4-10-85</t>
  </si>
  <si>
    <t>ЭЦВ 4-10-95</t>
  </si>
  <si>
    <t>ЭЦВ 4-10-110</t>
  </si>
  <si>
    <t>Примечание по упаковке</t>
  </si>
  <si>
    <t>Артикул агрегата</t>
  </si>
  <si>
    <t>Обозначение ящика</t>
  </si>
  <si>
    <t>Габариты ящика, мм</t>
  </si>
  <si>
    <t>Ширина</t>
  </si>
  <si>
    <t>Высота</t>
  </si>
  <si>
    <t>Агрегат по умолчанию в ящик не упаковывается.
Необходимость поставки в ящике оговаривать дополнительно</t>
  </si>
  <si>
    <t>АМТ4.171.085-01</t>
  </si>
  <si>
    <t>ЭЦВ 5-4-80</t>
  </si>
  <si>
    <t>АМТ4.171.085-07</t>
  </si>
  <si>
    <t>ЭЦВ 5-4-100</t>
  </si>
  <si>
    <t>АМТ4.171.085-02</t>
  </si>
  <si>
    <t>ЭЦВ 5-4-125</t>
  </si>
  <si>
    <t>АМТ4.171.085-03</t>
  </si>
  <si>
    <t>АМТ4.171.085-05</t>
  </si>
  <si>
    <t>Агрегат по умолчанию поставляется
упакованным в ящик</t>
  </si>
  <si>
    <t>ЭЦВ 5-4-190</t>
  </si>
  <si>
    <t>АМТ4.171.085-08</t>
  </si>
  <si>
    <t>ЭЦВ 5-6.5-50</t>
  </si>
  <si>
    <t>АМТ4.171.085</t>
  </si>
  <si>
    <t>ЭЦВ 5-6.5-65</t>
  </si>
  <si>
    <t>ЭЦВ 5-6.5-80</t>
  </si>
  <si>
    <t>ЭЦВ 5-6.5-100</t>
  </si>
  <si>
    <t>ЭЦВ 5-6.5-120</t>
  </si>
  <si>
    <t>АМТ4.171.085-04</t>
  </si>
  <si>
    <t>ЭЦВ 5-6.5-140</t>
  </si>
  <si>
    <t>АМТ4.171.085-06</t>
  </si>
  <si>
    <t>ЭЦВ 6-4-70</t>
  </si>
  <si>
    <t>АМТ4.171.084-03</t>
  </si>
  <si>
    <t>ЭЦВ 6-4-90</t>
  </si>
  <si>
    <t>АМТ4.171.084-06</t>
  </si>
  <si>
    <t>ЭЦВ 6-4-100</t>
  </si>
  <si>
    <t>ЭЦВ 6-4-130</t>
  </si>
  <si>
    <t>АМТ4.171.084-08</t>
  </si>
  <si>
    <t>ЭЦВ 6-4-160</t>
  </si>
  <si>
    <t>АМТ4.171.084-10</t>
  </si>
  <si>
    <t>ЭЦВ 6-4-190</t>
  </si>
  <si>
    <t>АМТ4.171.084-12</t>
  </si>
  <si>
    <t>АМТ4.171.084-21</t>
  </si>
  <si>
    <t>ЭЦВ 6-6.5-20</t>
  </si>
  <si>
    <t>АМТ4.171.084</t>
  </si>
  <si>
    <t>ЭЦВ 6-6.5-60</t>
  </si>
  <si>
    <t>АМТ4.171.084-02</t>
  </si>
  <si>
    <t>ЭЦВ 6-6.5-75</t>
  </si>
  <si>
    <t>АМТ4.171.084-05</t>
  </si>
  <si>
    <t>ЭЦВ 6-6.5-85</t>
  </si>
  <si>
    <t>ЭЦВ 6-6.5-105</t>
  </si>
  <si>
    <t>АМТ4.171.084-07</t>
  </si>
  <si>
    <t>ЭЦВ 6-6.5-125</t>
  </si>
  <si>
    <t>ЭЦВ 6-6.5-140</t>
  </si>
  <si>
    <t>ЭЦВ 6-6.5-160</t>
  </si>
  <si>
    <t>АМТ4.171.084-13</t>
  </si>
  <si>
    <t>ЭЦВ 6-6.5-180</t>
  </si>
  <si>
    <t>АМТ4.171.084-14</t>
  </si>
  <si>
    <t>ЭЦВ 6-6.5-185</t>
  </si>
  <si>
    <t>ЭЦВ 6-6.5-225</t>
  </si>
  <si>
    <t>АМТ4.171.063</t>
  </si>
  <si>
    <t>ЭЦВ 6-6.5-250</t>
  </si>
  <si>
    <t>АМТ4.171.084-22</t>
  </si>
  <si>
    <t>ЭЦВ 6-6.5-275</t>
  </si>
  <si>
    <t>АМТ4.171.063-18</t>
  </si>
  <si>
    <t>ЭЦВ 6-6.5-300</t>
  </si>
  <si>
    <t>АМТ4.171.063-26</t>
  </si>
  <si>
    <t xml:space="preserve">ЭЦВ 6-10-20 </t>
  </si>
  <si>
    <t>ЭЦВ 6-10-30</t>
  </si>
  <si>
    <t>ЭЦВ 6-10-40</t>
  </si>
  <si>
    <t>АМТ4.171.084-01</t>
  </si>
  <si>
    <t>ЭЦВ 6-10-50</t>
  </si>
  <si>
    <t>ЭЦВ 6-10-65</t>
  </si>
  <si>
    <t>ЭЦВ 6-10-80</t>
  </si>
  <si>
    <t>ЭЦВ 6-10-90</t>
  </si>
  <si>
    <t>ЭЦВ 6-10-100</t>
  </si>
  <si>
    <t>ЭЦВ 6-10-110</t>
  </si>
  <si>
    <t>ЭЦВ 6-10-120</t>
  </si>
  <si>
    <t>АМТ4.171.084-09</t>
  </si>
  <si>
    <t>ЭЦВ 6-10-130</t>
  </si>
  <si>
    <t>АМТ4.171.084-11</t>
  </si>
  <si>
    <t>ЭЦВ 6-10-140</t>
  </si>
  <si>
    <t>ЭЦВ 6-10-150</t>
  </si>
  <si>
    <t>ЭЦВ 6-10-160</t>
  </si>
  <si>
    <t>ЭЦВ 6-10-170</t>
  </si>
  <si>
    <t>АМТ4.171.084-15</t>
  </si>
  <si>
    <t>ЭЦВ 6-10-195</t>
  </si>
  <si>
    <t>АМТ4.171.084-17</t>
  </si>
  <si>
    <t>ЭЦВ 6-10-200</t>
  </si>
  <si>
    <t>ЭЦВ 6-10-210</t>
  </si>
  <si>
    <t>АМТ4.171.084-18</t>
  </si>
  <si>
    <t>ЭЦВ 6-10-220</t>
  </si>
  <si>
    <t>ЭЦВ 6-10-235</t>
  </si>
  <si>
    <t>АМТ4.171.063-01</t>
  </si>
  <si>
    <t>ЭЦВ 6-10-240</t>
  </si>
  <si>
    <t>АМТ4.171.084-19</t>
  </si>
  <si>
    <t>ЭЦВ 6-10-250</t>
  </si>
  <si>
    <t>АМТ4.171.084-20</t>
  </si>
  <si>
    <t>ЭЦВ 6-10-260</t>
  </si>
  <si>
    <t>АМТ4.171.063-20</t>
  </si>
  <si>
    <t>ЭЦВ 6-10-275</t>
  </si>
  <si>
    <t>АМТ4.171.063-21</t>
  </si>
  <si>
    <t>ЭЦВ 6-10-290</t>
  </si>
  <si>
    <t>АМТ4.171.063-02</t>
  </si>
  <si>
    <t>ЭЦВ 6-10-300</t>
  </si>
  <si>
    <t>АМТ4.171.063-25</t>
  </si>
  <si>
    <t>ЭЦВ 6-10-310</t>
  </si>
  <si>
    <t>АМТ4.171.084-25</t>
  </si>
  <si>
    <t>ЭЦВ 6-10-320</t>
  </si>
  <si>
    <t xml:space="preserve"> АМТ4.171.084-25</t>
  </si>
  <si>
    <t>ЭЦВ 6-10-335</t>
  </si>
  <si>
    <t>АМТ4.171.063-03</t>
  </si>
  <si>
    <t>ЭЦВ 6-10-350</t>
  </si>
  <si>
    <t>ЭЦВ 6-16-25</t>
  </si>
  <si>
    <t>ЭЦВ 6-16-35</t>
  </si>
  <si>
    <t>ЭЦВ 6-16-40</t>
  </si>
  <si>
    <t>АМТ4.171.084-04</t>
  </si>
  <si>
    <t>ЭЦВ 6-16-50</t>
  </si>
  <si>
    <t>ЭЦВ 6-16-60</t>
  </si>
  <si>
    <t>ЭЦВ 6-16-75</t>
  </si>
  <si>
    <t>ЭЦВ 6-16-80</t>
  </si>
  <si>
    <t>ЭЦВ 6-16-90</t>
  </si>
  <si>
    <t>ЭЦВ 6-16-100</t>
  </si>
  <si>
    <t>ЭЦВ 6-16-105</t>
  </si>
  <si>
    <t>ЭЦВ 6-16-110</t>
  </si>
  <si>
    <t>ЭЦВ 6-16-125</t>
  </si>
  <si>
    <t>АМТ4.171.084-16</t>
  </si>
  <si>
    <t>ЭЦВ 6-16-135</t>
  </si>
  <si>
    <t>ЭЦВ 6-16-140</t>
  </si>
  <si>
    <t>ЭЦВ 6-16-160</t>
  </si>
  <si>
    <t>ЭЦВ 6-16-165</t>
  </si>
  <si>
    <t>АМТ4.171.084-23</t>
  </si>
  <si>
    <t>ЭЦВ 6-16-175</t>
  </si>
  <si>
    <t>ЭЦВ 6-16-185</t>
  </si>
  <si>
    <t>ЭЦВ 6-16-190</t>
  </si>
  <si>
    <t>ЭЦВ 6-25-15</t>
  </si>
  <si>
    <t>ЭЦВ 6-25-25</t>
  </si>
  <si>
    <t>ЭЦВ 6-25-30</t>
  </si>
  <si>
    <t>ЭЦВ 6-25-40</t>
  </si>
  <si>
    <t>ЭЦВ 6-25-60</t>
  </si>
  <si>
    <t>ЭЦВ 6-25-70</t>
  </si>
  <si>
    <t>ЭЦВ 6-25-80</t>
  </si>
  <si>
    <t>ЭЦВ 6-25-90</t>
  </si>
  <si>
    <t>ЭЦВ 6-25-100</t>
  </si>
  <si>
    <t>ЭЦВ 6-25-110</t>
  </si>
  <si>
    <t>ЭЦВ 6-25-120</t>
  </si>
  <si>
    <t>ЭЦВ 6-25-140</t>
  </si>
  <si>
    <t>ЭЦВ 6-25-150</t>
  </si>
  <si>
    <t xml:space="preserve">ЭЦВ 8-16-85 </t>
  </si>
  <si>
    <t>АМТ4.171.083-04</t>
  </si>
  <si>
    <t xml:space="preserve">ЭЦВ 8-16-100 </t>
  </si>
  <si>
    <t>АМТ4.171.083-05</t>
  </si>
  <si>
    <t>ЭЦВ 8-16-120</t>
  </si>
  <si>
    <t>АМТ4.171.083-06</t>
  </si>
  <si>
    <t xml:space="preserve">ЭЦВ 8-16-140 </t>
  </si>
  <si>
    <t>АМТ4.171.083-07</t>
  </si>
  <si>
    <t xml:space="preserve">ЭЦВ 8-16-160 </t>
  </si>
  <si>
    <t>АМТ4.171.083-09</t>
  </si>
  <si>
    <t xml:space="preserve">ЭЦВ 8-16-180 </t>
  </si>
  <si>
    <t>АМТ4.171.083-10</t>
  </si>
  <si>
    <t xml:space="preserve">ЭЦВ 8-16-200 </t>
  </si>
  <si>
    <t>АМТ4.171.063-04</t>
  </si>
  <si>
    <t xml:space="preserve">ЭЦВ 8-16-220 </t>
  </si>
  <si>
    <t>АМТ4.171.083-22</t>
  </si>
  <si>
    <t xml:space="preserve">ЭЦВ 8-16-260 </t>
  </si>
  <si>
    <t>АМТ4.171.063-05</t>
  </si>
  <si>
    <t>ЭЦВ 8-25-15 (16)</t>
  </si>
  <si>
    <t>АМТ4.171.083</t>
  </si>
  <si>
    <t>ЭЦВ 8-25-15 нрк</t>
  </si>
  <si>
    <t xml:space="preserve">ЭЦВ 8-25-35 </t>
  </si>
  <si>
    <t>АМТ4.171.083-01</t>
  </si>
  <si>
    <t>ЭЦВ 8-25-35 нрк</t>
  </si>
  <si>
    <t xml:space="preserve">ЭЦВ 8-25-55 </t>
  </si>
  <si>
    <t>АМТ4.171.083-02</t>
  </si>
  <si>
    <t>ЭЦВ 8-25-55 нрк</t>
  </si>
  <si>
    <t xml:space="preserve">ЭЦВ 8-25-70 </t>
  </si>
  <si>
    <t>АМТ4.171.083-03</t>
  </si>
  <si>
    <t>ЭЦВ 8-25-70 нрк</t>
  </si>
  <si>
    <t xml:space="preserve">ЭЦВ 8-25-90 </t>
  </si>
  <si>
    <t>ЭЦВ 8-25-90 нрк</t>
  </si>
  <si>
    <t xml:space="preserve">ЭЦВ 8-25-100 </t>
  </si>
  <si>
    <t>ЭЦВ 8-25-100 нрк</t>
  </si>
  <si>
    <t xml:space="preserve">ЭЦВ 8-25-110 </t>
  </si>
  <si>
    <t>ЭЦВ 8-25-110 нрк</t>
  </si>
  <si>
    <t xml:space="preserve">ЭЦВ 8-25-125 </t>
  </si>
  <si>
    <t>АМТ4.171.083-08</t>
  </si>
  <si>
    <t>ЭЦВ 8-25-125 нрк</t>
  </si>
  <si>
    <t xml:space="preserve">ЭЦВ 8-25-150 </t>
  </si>
  <si>
    <t>ЭЦВ 8-25-150 нрк</t>
  </si>
  <si>
    <t xml:space="preserve">ЭЦВ 8-25-160 </t>
  </si>
  <si>
    <t>АМТ4.171.083-11</t>
  </si>
  <si>
    <t>ЭЦВ 8-25-160 нрк</t>
  </si>
  <si>
    <t xml:space="preserve">ЭЦВ 8-25-180 </t>
  </si>
  <si>
    <t>АМТ4.171.083-12</t>
  </si>
  <si>
    <t>ЭЦВ 8-25-180 нрк</t>
  </si>
  <si>
    <t xml:space="preserve">ЭЦВ 8-25-200 </t>
  </si>
  <si>
    <t>АМТ4.171.083-13</t>
  </si>
  <si>
    <t>ЭЦВ 8-25-200 нрк</t>
  </si>
  <si>
    <t xml:space="preserve">ЭЦВ 8-25-220 </t>
  </si>
  <si>
    <t>АМТ4.171.063-19</t>
  </si>
  <si>
    <t>ЭЦВ 8-25-220 нрк</t>
  </si>
  <si>
    <t xml:space="preserve">ЭЦВ 8-25-230  </t>
  </si>
  <si>
    <t>АМТ4.171.063-07</t>
  </si>
  <si>
    <t>ЭЦВ 8-25-230  нрк</t>
  </si>
  <si>
    <t xml:space="preserve">ЭЦВ 8-25-250 </t>
  </si>
  <si>
    <t>АМТ4.171.083-17</t>
  </si>
  <si>
    <t>ЭЦВ 8-25-250 нрк</t>
  </si>
  <si>
    <t xml:space="preserve">ЭЦВ 8-25-270 </t>
  </si>
  <si>
    <t>ЭЦВ 8-25-270 нрк</t>
  </si>
  <si>
    <t xml:space="preserve">ЭЦВ 8-25-300 </t>
  </si>
  <si>
    <t>АМТ4.171.063-09</t>
  </si>
  <si>
    <t>ЭЦВ 8-25-300 нрк</t>
  </si>
  <si>
    <t xml:space="preserve">ЭЦВ 8-25-315 </t>
  </si>
  <si>
    <t>АМТ4.171.063-10</t>
  </si>
  <si>
    <t>ЭЦВ 8-25-315 нрк</t>
  </si>
  <si>
    <t xml:space="preserve">ЭЦВ 8-25-340 </t>
  </si>
  <si>
    <t>ЭЦВ 8-25-340 нрк</t>
  </si>
  <si>
    <t xml:space="preserve">ЭЦВ 8-25-350 </t>
  </si>
  <si>
    <t>АМТ4.171.063-22</t>
  </si>
  <si>
    <t>ЭЦВ 8-25-350 нрк</t>
  </si>
  <si>
    <t xml:space="preserve">ЭЦВ 8-25-370 </t>
  </si>
  <si>
    <t>АМТ4.171.063-11</t>
  </si>
  <si>
    <t>ЭЦВ 8-25-370 нрк</t>
  </si>
  <si>
    <t xml:space="preserve">ЭЦВ 8-25-400 </t>
  </si>
  <si>
    <t>ЭЦВ 8-25-400 нрк</t>
  </si>
  <si>
    <t xml:space="preserve">ЭЦВ 8-40-15 </t>
  </si>
  <si>
    <t>ЭЦВ 8-40-15 нрк</t>
  </si>
  <si>
    <t xml:space="preserve">ЭЦВ 8-40-30 </t>
  </si>
  <si>
    <t>ЭЦВ 8-40-30 нрк</t>
  </si>
  <si>
    <t xml:space="preserve">ЭЦВ 8-40-40 </t>
  </si>
  <si>
    <t>ЭЦВ 8-40-40 нрк</t>
  </si>
  <si>
    <t xml:space="preserve">ЭЦВ 8-40-60 </t>
  </si>
  <si>
    <t>ЭЦВ 8-40-60 нрк</t>
  </si>
  <si>
    <t xml:space="preserve">ЭЦВ 8-40-70 </t>
  </si>
  <si>
    <t>ЭЦВ 8-40-70 нрк</t>
  </si>
  <si>
    <t>ЭЦВ 8-40-90</t>
  </si>
  <si>
    <t>ЭЦВ 8-40-90 нрк</t>
  </si>
  <si>
    <t>ЭЦВ 8-40-100</t>
  </si>
  <si>
    <t xml:space="preserve">ЭЦВ 8-40-110 </t>
  </si>
  <si>
    <t>ЭЦВ 8-40-110 нрк</t>
  </si>
  <si>
    <t xml:space="preserve">ЭЦВ 8-40-120 </t>
  </si>
  <si>
    <t>ЭЦВ 8-40-120 нрк</t>
  </si>
  <si>
    <t xml:space="preserve">ЭЦВ 8-40-135 </t>
  </si>
  <si>
    <t>ЭЦВ 8-40-135 нрк</t>
  </si>
  <si>
    <t xml:space="preserve">ЭЦВ 8-40-150 </t>
  </si>
  <si>
    <t>АМТ4.171.083-14</t>
  </si>
  <si>
    <t>ЭЦВ 8-40-150 нрк</t>
  </si>
  <si>
    <t xml:space="preserve">ЭЦВ 8-40-160 </t>
  </si>
  <si>
    <t>АМТ4.171.083-15</t>
  </si>
  <si>
    <t>ЭЦВ 8-40-160 нрк</t>
  </si>
  <si>
    <t xml:space="preserve">ЭЦВ 8-40-180 </t>
  </si>
  <si>
    <t>АМТ4.171.083-16</t>
  </si>
  <si>
    <t>ЭЦВ 8-40-180 нрк</t>
  </si>
  <si>
    <t>Агрегат по умолчанию поставляется упакованным в ящик</t>
  </si>
  <si>
    <t xml:space="preserve">ЭЦВ 8-40-200 </t>
  </si>
  <si>
    <t>АМТ4.171.063-13</t>
  </si>
  <si>
    <t>ЭЦВ 8-40-200 нрк</t>
  </si>
  <si>
    <t xml:space="preserve">ЭЦВ 8-40-230 </t>
  </si>
  <si>
    <t>АМТ4.171.083-19</t>
  </si>
  <si>
    <t>ЭЦВ 8-40-230 нрк</t>
  </si>
  <si>
    <t xml:space="preserve">ЭЦВ 8-40-260 </t>
  </si>
  <si>
    <t>ЭЦВ 8-40-260 нрк</t>
  </si>
  <si>
    <t>ЭЦВ 8-46-40 нрк</t>
  </si>
  <si>
    <t>ЭЦВ 8-46-60 нрк</t>
  </si>
  <si>
    <t>ЭЦВ 8-46-90 нрк</t>
  </si>
  <si>
    <t>ЭЦВ 8-46-120 нрк</t>
  </si>
  <si>
    <t>ЭЦВ 8-46-150 нрк</t>
  </si>
  <si>
    <t>ЭЦВ 8-46-180 нрк</t>
  </si>
  <si>
    <t>ЭЦВ 8-46-200 нрк</t>
  </si>
  <si>
    <t>АМТ4.171.083-18</t>
  </si>
  <si>
    <t>ЭЦВ 8-65-40</t>
  </si>
  <si>
    <t>ЭЦВ 8-65-55</t>
  </si>
  <si>
    <t xml:space="preserve">ЭЦВ 8-65-70 </t>
  </si>
  <si>
    <t xml:space="preserve">ЭЦВ 8-65-80 </t>
  </si>
  <si>
    <t xml:space="preserve">ЭЦВ 8-65-90 </t>
  </si>
  <si>
    <t xml:space="preserve">ЭЦВ 8-65-110 </t>
  </si>
  <si>
    <t>ЭЦВ 8-65-125</t>
  </si>
  <si>
    <t>ЭЦВ 8-65-135</t>
  </si>
  <si>
    <t xml:space="preserve">ЭЦВ 8-65-145 </t>
  </si>
  <si>
    <t>АМТ4.171.083-20</t>
  </si>
  <si>
    <t xml:space="preserve">ЭЦВ 8-65-160 </t>
  </si>
  <si>
    <t>АМТ4.171.083-23</t>
  </si>
  <si>
    <t xml:space="preserve">ЭЦВ 8-65-180 </t>
  </si>
  <si>
    <t>АМТ4.171.083-21</t>
  </si>
  <si>
    <t xml:space="preserve">ЭЦВ 10-65-65 нрк </t>
  </si>
  <si>
    <t>АМТ4.171.082-01</t>
  </si>
  <si>
    <t>ЭЦВ 10-65-65 нро</t>
  </si>
  <si>
    <t xml:space="preserve">ЭЦВ 10-65-90 нрк </t>
  </si>
  <si>
    <t>АМТ4.171.082-21</t>
  </si>
  <si>
    <t>ЭЦВ 10-65-90 нро</t>
  </si>
  <si>
    <t xml:space="preserve">ЭЦВ 10-65-100 нрк </t>
  </si>
  <si>
    <t>АМТ4.171.082-19</t>
  </si>
  <si>
    <t>ЭЦВ 10-65-100 нро</t>
  </si>
  <si>
    <t xml:space="preserve">ЭЦВ 10-65-110 нрк </t>
  </si>
  <si>
    <t>АМТ4.171.082-20</t>
  </si>
  <si>
    <t>ЭЦВ 10-65-110 нро</t>
  </si>
  <si>
    <t xml:space="preserve">ЭЦВ 10-65-125 нрк </t>
  </si>
  <si>
    <t>ЭЦВ 10-65-125 нро</t>
  </si>
  <si>
    <t>ЭЦВ 10-65-150 нрк</t>
  </si>
  <si>
    <t>АМТ4.171.082-02</t>
  </si>
  <si>
    <t>ЭЦВ 10-65-150 нро</t>
  </si>
  <si>
    <t xml:space="preserve">ЭЦВ 10-65-175 нрк </t>
  </si>
  <si>
    <t>АМТ4.171.082-03</t>
  </si>
  <si>
    <t>ЭЦВ 10-65-175 нро</t>
  </si>
  <si>
    <t xml:space="preserve">ЭЦВ 10-65-180 нрк </t>
  </si>
  <si>
    <t>ЭЦВ 10-65-180 нро</t>
  </si>
  <si>
    <t xml:space="preserve">ЭЦВ 10-65-200 нрк </t>
  </si>
  <si>
    <t>АМТ4.171.063-14</t>
  </si>
  <si>
    <t>ЭЦВ 10-65-200 нро</t>
  </si>
  <si>
    <t xml:space="preserve">ЭЦВ 10-65-225 нрк </t>
  </si>
  <si>
    <t>АМТ4.171.063-15</t>
  </si>
  <si>
    <t>ЭЦВ 10-65-225 нро</t>
  </si>
  <si>
    <t xml:space="preserve">ЭЦВ 10-65-250 нрк </t>
  </si>
  <si>
    <t>АМТ4.171.063-16</t>
  </si>
  <si>
    <t>ЭЦВ 10-65-250 нро</t>
  </si>
  <si>
    <t xml:space="preserve">ЭЦВ 10-65-275 нрк </t>
  </si>
  <si>
    <t>АМТ4.171.063-17</t>
  </si>
  <si>
    <t>ЭЦВ 10-65-275 нро</t>
  </si>
  <si>
    <t xml:space="preserve">ЭЦВ 10-65-300 нрк </t>
  </si>
  <si>
    <t>АМТ4.171.082-31</t>
  </si>
  <si>
    <t>ЭЦВ 10-65-300 нро</t>
  </si>
  <si>
    <t xml:space="preserve">ЭЦВ 10-65-325 нрк </t>
  </si>
  <si>
    <t>АМТ4.171.082-32</t>
  </si>
  <si>
    <t>ЭЦВ 10-65-325 нро</t>
  </si>
  <si>
    <t>ЭЦВ 10-77-65 нрк</t>
  </si>
  <si>
    <t>ЭЦВ 10-77-100 нрк</t>
  </si>
  <si>
    <t>ЭЦВ 10-77-130 нрк</t>
  </si>
  <si>
    <t>АМТ4.171.082-23</t>
  </si>
  <si>
    <t>ЭЦВ 10-77-165 нрк</t>
  </si>
  <si>
    <t>АМТ4.171.082-29</t>
  </si>
  <si>
    <t>ЭЦВ 10-77-200 нрк</t>
  </si>
  <si>
    <t>АМТ4.171.082-04</t>
  </si>
  <si>
    <t>ЭЦВ 10-77-230 нрк</t>
  </si>
  <si>
    <t>АМТ4.171.082-06</t>
  </si>
  <si>
    <t>ЭЦВ 10-77-265 нрк</t>
  </si>
  <si>
    <t>АМТ4.171.082-07</t>
  </si>
  <si>
    <t>ЭЦВ 10-77-300 нрк</t>
  </si>
  <si>
    <t>АМТ4.171.082-24</t>
  </si>
  <si>
    <t>ЭЦВ 10-77-330 нрк</t>
  </si>
  <si>
    <t>АМТ4.171.082-25</t>
  </si>
  <si>
    <t>ЭЦВ 10-100-60 нро</t>
  </si>
  <si>
    <t>ЭЦВ 10-100-80 нро</t>
  </si>
  <si>
    <t>АМТ4.171.082-10</t>
  </si>
  <si>
    <t>ЭЦВ 10-100-120 нро</t>
  </si>
  <si>
    <t>ЭЦВ 10-120-20 нро</t>
  </si>
  <si>
    <t>АМТ4.171.082-22</t>
  </si>
  <si>
    <t>ЭЦВ 10-120-40 нро</t>
  </si>
  <si>
    <t>АМТ4.171.082-26</t>
  </si>
  <si>
    <t>ЭЦВ 10-120-60 нро</t>
  </si>
  <si>
    <t>ЭЦВ 10-120-80 нро</t>
  </si>
  <si>
    <t>ЭЦВ 10-120-100 нро</t>
  </si>
  <si>
    <t>ЭЦВ 10-120-120 нро</t>
  </si>
  <si>
    <t>ЭЦВ 10-120-140 нро</t>
  </si>
  <si>
    <t>ЭЦВ 10-120-160 нро</t>
  </si>
  <si>
    <t>АМТ4.171.082-08</t>
  </si>
  <si>
    <t>ЭЦВ 10-140-50 нро</t>
  </si>
  <si>
    <t>ЭЦВ 10-140-70 нро</t>
  </si>
  <si>
    <t>ЭЦВ 10-140-90 нро</t>
  </si>
  <si>
    <t>АМТ4.171.082</t>
  </si>
  <si>
    <t>ЭЦВ 10-140-110 нро</t>
  </si>
  <si>
    <t>ЭЦВ 10-140-130 нро</t>
  </si>
  <si>
    <t>АМТ4.171.082-09</t>
  </si>
  <si>
    <t>ЭЦВ 10-140-160 нро</t>
  </si>
  <si>
    <t>АМТ4.171.082-12</t>
  </si>
  <si>
    <t>ЭЦВ 10-140-190 нро</t>
  </si>
  <si>
    <t>АМТ4.171.082-13</t>
  </si>
  <si>
    <t>ЭЦВ 10-140-205 нро</t>
  </si>
  <si>
    <t>АМТ4.171.082-14</t>
  </si>
  <si>
    <t>ЭЦВ 10-140-220 нро</t>
  </si>
  <si>
    <t>АМТ4.171.082-15</t>
  </si>
  <si>
    <t>ЭЦВ 10-140-240 нро</t>
  </si>
  <si>
    <t>АМТ4.171.082-16</t>
  </si>
  <si>
    <t>ЭЦВ 10-140-260 нро</t>
  </si>
  <si>
    <t>АМТ4.171.082-17</t>
  </si>
  <si>
    <t>ЭЦВ 10-160-25 нро</t>
  </si>
  <si>
    <t>ЭЦВ 10-160-35 нро</t>
  </si>
  <si>
    <t>АМТ4.171.082-27</t>
  </si>
  <si>
    <t>ЭЦВ 10-160-40 нро</t>
  </si>
  <si>
    <t>ЭЦВ 10-160-50 нро</t>
  </si>
  <si>
    <t>ЭЦВ 10-160-65 нро</t>
  </si>
  <si>
    <t>ЭЦВ 10-160-75 нро</t>
  </si>
  <si>
    <t>ЭЦВ 10-160-100 нро</t>
  </si>
  <si>
    <t>АМТ4.171.082-05</t>
  </si>
  <si>
    <t>ЭЦВ 10-160-125 нро</t>
  </si>
  <si>
    <t>ЭЦВ 10-160-140 нро</t>
  </si>
  <si>
    <t>ЭЦВ 10-160-150 нро</t>
  </si>
  <si>
    <t>ЭЦВ 10-160-180 нро</t>
  </si>
  <si>
    <t>АМТ4.171.082-11</t>
  </si>
  <si>
    <t>ЭЦВ 10-160-210 нро</t>
  </si>
  <si>
    <t>АМТ4.171.082-28</t>
  </si>
  <si>
    <t>ЭЦВ 10-180-20 нро</t>
  </si>
  <si>
    <t>ЭЦВ 10-180-30 нро</t>
  </si>
  <si>
    <t>ЭЦВ 10-180-45 нро</t>
  </si>
  <si>
    <t>ЭЦВ 10-180-70 нро</t>
  </si>
  <si>
    <t>ЭЦВ 10-180-95 нро</t>
  </si>
  <si>
    <t>ЭЦВ 10-180-120 нро</t>
  </si>
  <si>
    <t>ЭЦВ 10-180-145 нро</t>
  </si>
  <si>
    <t>ЭЦВ 10-180-175 нро</t>
  </si>
  <si>
    <t>ЭЦВ 10-180-205 нро</t>
  </si>
  <si>
    <t>ЭЦВ 10-200-25 нро</t>
  </si>
  <si>
    <t>ЭЦВ 10-200-50 нро</t>
  </si>
  <si>
    <t>ЭЦВ 10-200-65 нро</t>
  </si>
  <si>
    <t>АМТ4.171.082-18</t>
  </si>
  <si>
    <t>ЭЦВ 10-200-75 нро</t>
  </si>
  <si>
    <t>ЭЦВ 10-200-100 нро</t>
  </si>
  <si>
    <t>ЭЦВ 10-200-125 нро</t>
  </si>
  <si>
    <t>АМТ4.171.082-30</t>
  </si>
  <si>
    <t>ЭЦВ 12-160-65 нро</t>
  </si>
  <si>
    <t>АМТ4.171.081-01</t>
  </si>
  <si>
    <t>ЭЦВ 12-160-100 нро</t>
  </si>
  <si>
    <t>АМТ4.171.081-03</t>
  </si>
  <si>
    <t xml:space="preserve">ЭЦВ 12-160-140 нро </t>
  </si>
  <si>
    <t>АМТ4.171.081-06</t>
  </si>
  <si>
    <t xml:space="preserve">ЭЦВ 12-160-175 нро </t>
  </si>
  <si>
    <t>АМТ4.171.081-08</t>
  </si>
  <si>
    <t>ЭЦВ 12-160-200 нро</t>
  </si>
  <si>
    <t>АМТ4.171.063-23</t>
  </si>
  <si>
    <t>ЭЦВ 12-200-35 нро</t>
  </si>
  <si>
    <t>АМТ4.171.081-04</t>
  </si>
  <si>
    <t>ЭЦВ 12-200-70 нро</t>
  </si>
  <si>
    <t>ЭЦВ 12-200-105 нро</t>
  </si>
  <si>
    <t>АМТ4.171.081-09</t>
  </si>
  <si>
    <t>ЭЦВ 12-200-140 нро</t>
  </si>
  <si>
    <t>АМТ4.171.081-11</t>
  </si>
  <si>
    <t xml:space="preserve">ЭЦВ 12-210-25 нро </t>
  </si>
  <si>
    <t>АМТ4.171.081</t>
  </si>
  <si>
    <t>ЭЦВ 12-210-55 нро</t>
  </si>
  <si>
    <t>АМТ4.171.081-05</t>
  </si>
  <si>
    <t>ЭЦВ 12-210-100 нро</t>
  </si>
  <si>
    <t>ЭЦВ 12-250-35 нро</t>
  </si>
  <si>
    <t>АМТ4.171.081-02</t>
  </si>
  <si>
    <t>ЭЦВ 12-250-70 нро</t>
  </si>
  <si>
    <t>АМТ4.171.081-07</t>
  </si>
  <si>
    <t>ЭЦВ 12-250-105 нро</t>
  </si>
  <si>
    <t>АМТ4.171.081-10</t>
  </si>
  <si>
    <t>ЭЦВ 12-250-140 нро</t>
  </si>
  <si>
    <t>ЭЦВ 12-255-30 нро</t>
  </si>
  <si>
    <t xml:space="preserve">2ЭЦВ 6-4-70 </t>
  </si>
  <si>
    <t>АМТ4.171.064</t>
  </si>
  <si>
    <t xml:space="preserve">2ЭЦВ 6-4-100 </t>
  </si>
  <si>
    <t>АМТ4.171.064-01</t>
  </si>
  <si>
    <t>2ЭЦВ 6-4-130</t>
  </si>
  <si>
    <t>АМТ4.171.064-02</t>
  </si>
  <si>
    <t>2ЭЦВ 6-4-160</t>
  </si>
  <si>
    <t>АМТ4.171.064-03</t>
  </si>
  <si>
    <t xml:space="preserve">2ЭЦВ 6-4-190 </t>
  </si>
  <si>
    <t>АМТ4.171.064-04</t>
  </si>
  <si>
    <t xml:space="preserve">2ЭЦВ 6-4-300 </t>
  </si>
  <si>
    <t>АМТ4.171.064-54</t>
  </si>
  <si>
    <t xml:space="preserve">2ЭЦВ 6-4-430 </t>
  </si>
  <si>
    <t>АМТ4.171.064-46</t>
  </si>
  <si>
    <t>2ЭЦВ 6-6.5-60</t>
  </si>
  <si>
    <t>АМТ4.171.064-05</t>
  </si>
  <si>
    <t>2ЭЦВ 6-6.5-85</t>
  </si>
  <si>
    <t>АМТ4.171.064-06</t>
  </si>
  <si>
    <t>2ЭЦВ 6-6.5-105</t>
  </si>
  <si>
    <t>АМТ4.171.064-07</t>
  </si>
  <si>
    <t>2ЭЦВ 6-6.5-125</t>
  </si>
  <si>
    <t>АМТ4.171.064-08</t>
  </si>
  <si>
    <t>2ЭЦВ 6-6.5-140</t>
  </si>
  <si>
    <t>АМТ4.171.064-09</t>
  </si>
  <si>
    <t xml:space="preserve">2ЭЦВ 6-6.5-160 </t>
  </si>
  <si>
    <t>АМТ4.171.064-10</t>
  </si>
  <si>
    <t>2ЭЦВ 6-6.5-185</t>
  </si>
  <si>
    <t>АМТ4.171.064-11</t>
  </si>
  <si>
    <t>2ЭЦВ 6-6.5-225</t>
  </si>
  <si>
    <t>АМТ4.171.064-12</t>
  </si>
  <si>
    <t>2ЭЦВ 6-6.5-275</t>
  </si>
  <si>
    <t>АМТ4.171.064-38</t>
  </si>
  <si>
    <t>2ЭЦВ 6-6.5-300</t>
  </si>
  <si>
    <t>АМТ4.171.064-55</t>
  </si>
  <si>
    <t>2ЭЦВ 6-10-20</t>
  </si>
  <si>
    <t>АМТ4.171.064-41</t>
  </si>
  <si>
    <t>2ЭЦВ 6-10-30</t>
  </si>
  <si>
    <t>2ЭЦВ 6-10-40</t>
  </si>
  <si>
    <t>АМТ4.171.064-13</t>
  </si>
  <si>
    <t>2ЭЦВ 6-10-50</t>
  </si>
  <si>
    <t>2ЭЦВ 6-10-65</t>
  </si>
  <si>
    <t>2ЭЦВ 6-10-80</t>
  </si>
  <si>
    <t>АМТ4.171.064-14</t>
  </si>
  <si>
    <t>2ЭЦВ 6-10-90</t>
  </si>
  <si>
    <t>2ЭЦВ 6-10-100</t>
  </si>
  <si>
    <t>2ЭЦВ 6-10-110</t>
  </si>
  <si>
    <t>АМТ4.171.064-15</t>
  </si>
  <si>
    <t>2ЭЦВ 6-10-120</t>
  </si>
  <si>
    <t>АМТ4.171.064-16</t>
  </si>
  <si>
    <t>2ЭЦВ 6-10-130</t>
  </si>
  <si>
    <t>АМТ4.171.064-17</t>
  </si>
  <si>
    <t>2ЭЦВ 6-10-140</t>
  </si>
  <si>
    <t>АМТ4.171.064-18</t>
  </si>
  <si>
    <t>2ЭЦВ 6-10-150</t>
  </si>
  <si>
    <t>АМТ4.171.064-19</t>
  </si>
  <si>
    <t xml:space="preserve">2ЭЦВ 6-10-160 </t>
  </si>
  <si>
    <t>2ЭЦВ 6-10-170</t>
  </si>
  <si>
    <t>АМТ4.171.064-51</t>
  </si>
  <si>
    <t>2ЭЦВ 6-10-185</t>
  </si>
  <si>
    <t>2ЭЦВ 6-10-195</t>
  </si>
  <si>
    <t>АМТ4.171.064-49</t>
  </si>
  <si>
    <t>2ЭЦВ 6-10-200</t>
  </si>
  <si>
    <t>2ЭЦВ 6-10-210</t>
  </si>
  <si>
    <t>АМТ4.171.064-28</t>
  </si>
  <si>
    <t>2ЭЦВ 6-10-220</t>
  </si>
  <si>
    <t>АМТ4.171.064-20</t>
  </si>
  <si>
    <t>2ЭЦВ 6-10-235</t>
  </si>
  <si>
    <t>2ЭЦВ 6-10-240</t>
  </si>
  <si>
    <t>2ЭЦВ 6-10-250</t>
  </si>
  <si>
    <t>АМТ4.171.064-30</t>
  </si>
  <si>
    <t>2ЭЦВ 6-10-260</t>
  </si>
  <si>
    <t>2ЭЦВ 6-10-275</t>
  </si>
  <si>
    <t>АМТ4.171.064-39</t>
  </si>
  <si>
    <t xml:space="preserve">2ЭЦВ 6-10-290 </t>
  </si>
  <si>
    <t>АМТ4.171.064-21</t>
  </si>
  <si>
    <t>2ЭЦВ 6-10-300</t>
  </si>
  <si>
    <t>2ЭЦВ 6-10-310</t>
  </si>
  <si>
    <t>АМТ4.171.064-42</t>
  </si>
  <si>
    <t>2ЭЦВ 6-10-320</t>
  </si>
  <si>
    <t>АМТ4.171.064-43</t>
  </si>
  <si>
    <t>2ЭЦВ 6-10-335</t>
  </si>
  <si>
    <t xml:space="preserve">2ЭЦВ 6-10-350 </t>
  </si>
  <si>
    <t>АМТ4.171.064-22</t>
  </si>
  <si>
    <t>2ЭЦВ 6-10-400</t>
  </si>
  <si>
    <t xml:space="preserve">2ЭЦВ 6-16-25 </t>
  </si>
  <si>
    <t xml:space="preserve">2ЭЦВ 6-16-35 </t>
  </si>
  <si>
    <t>2ЭЦВ 6-16-40</t>
  </si>
  <si>
    <t xml:space="preserve">2ЭЦВ 6-16-50 </t>
  </si>
  <si>
    <t>АМТ4.171.064-23</t>
  </si>
  <si>
    <t>2ЭЦВ 6-16-60</t>
  </si>
  <si>
    <t>АМТ4.171.064-31</t>
  </si>
  <si>
    <t>2ЭЦВ 6-16-75</t>
  </si>
  <si>
    <t>2ЭЦВ 6-16-80</t>
  </si>
  <si>
    <t>АМТ4.171.064-24</t>
  </si>
  <si>
    <t>2ЭЦВ 6-16-90</t>
  </si>
  <si>
    <t>АМТ4.171.064-25</t>
  </si>
  <si>
    <t xml:space="preserve">2ЭЦВ 6-16-100 </t>
  </si>
  <si>
    <t>АМТ4.171.064-26</t>
  </si>
  <si>
    <t>2ЭЦВ 6-16-105</t>
  </si>
  <si>
    <t>АМТ4.171.064-27</t>
  </si>
  <si>
    <t>2ЭЦВ 6-16-110</t>
  </si>
  <si>
    <t>2ЭЦВ 6-16-160</t>
  </si>
  <si>
    <t>АМТ4.171.064-29</t>
  </si>
  <si>
    <t>2ЭЦВ 6-16-175</t>
  </si>
  <si>
    <t>2ЭЦВ 6-16-185</t>
  </si>
  <si>
    <t xml:space="preserve">2ЭЦВ 6-16-190 </t>
  </si>
  <si>
    <t>2ЭЦВ 6-16-200</t>
  </si>
  <si>
    <t>2ЭЦВ 6-16-220</t>
  </si>
  <si>
    <t xml:space="preserve">2ЭЦВ 6-16-240 </t>
  </si>
  <si>
    <t>АМТ4.171.064-44</t>
  </si>
  <si>
    <t>2ЭЦВ 6-16-260</t>
  </si>
  <si>
    <t>АМТ4.171.064-47</t>
  </si>
  <si>
    <t xml:space="preserve">2ЭЦВ 6-16-295 </t>
  </si>
  <si>
    <t>АМТ4.171.064-48</t>
  </si>
  <si>
    <t xml:space="preserve">2ЭЦВ 6-25-15 </t>
  </si>
  <si>
    <t xml:space="preserve">2ЭЦВ 6-25-25 </t>
  </si>
  <si>
    <t xml:space="preserve">2ЭЦВ 6-25-30 </t>
  </si>
  <si>
    <t xml:space="preserve">2ЭЦВ 6-25-40 </t>
  </si>
  <si>
    <t xml:space="preserve">2ЭЦВ 6-25-50 </t>
  </si>
  <si>
    <t>2ЭЦВ 6-25-60</t>
  </si>
  <si>
    <t>АМТ4.171.064-32</t>
  </si>
  <si>
    <t xml:space="preserve">2ЭЦВ 6-25-70 </t>
  </si>
  <si>
    <t>АМТ4.171.064-33</t>
  </si>
  <si>
    <t xml:space="preserve">2ЭЦВ 6-25-80 </t>
  </si>
  <si>
    <t>АМТ4.171.064-34</t>
  </si>
  <si>
    <t xml:space="preserve">2ЭЦВ 6-25-90 </t>
  </si>
  <si>
    <t>АМТ4.171.064-35</t>
  </si>
  <si>
    <t>2ЭЦВ 6-25-100</t>
  </si>
  <si>
    <t>АМТ4.171.064-36</t>
  </si>
  <si>
    <t>2ЭЦВ 6-25-110</t>
  </si>
  <si>
    <t>АМТ4.171.064-37</t>
  </si>
  <si>
    <t xml:space="preserve">2ЭЦВ 6-25-140 </t>
  </si>
  <si>
    <t xml:space="preserve">2ЭЦВ 6-25-160 </t>
  </si>
  <si>
    <t>2ЭЦВ 6-25-170</t>
  </si>
  <si>
    <t>2ЭЦВ 6-25-175</t>
  </si>
  <si>
    <t>2ЭЦВ 6-25-180</t>
  </si>
  <si>
    <t>2ЭЦВ 6-25-190</t>
  </si>
  <si>
    <t xml:space="preserve">2ЭЦВ 6-25-200 </t>
  </si>
  <si>
    <t>АМТ4.171.066-16</t>
  </si>
  <si>
    <t>АМТ4.171.066</t>
  </si>
  <si>
    <t xml:space="preserve">2ЭЦВ 8-16-140 </t>
  </si>
  <si>
    <t>АМТ4.171.066-01</t>
  </si>
  <si>
    <t>2ЭЦВ 8-16-160</t>
  </si>
  <si>
    <t>АМТ4.171.066-02</t>
  </si>
  <si>
    <t>2ЭЦВ 8-16-180</t>
  </si>
  <si>
    <t>АМТ4.171.066-03</t>
  </si>
  <si>
    <t xml:space="preserve">2ЭЦВ 8-16-200 </t>
  </si>
  <si>
    <t>АМТ4.171.066-04</t>
  </si>
  <si>
    <t xml:space="preserve">2ЭЦВ 8-16-220 </t>
  </si>
  <si>
    <t>АМТ4.171.066-05</t>
  </si>
  <si>
    <t xml:space="preserve">2ЭЦВ 8-16-240 </t>
  </si>
  <si>
    <t>2ЭЦВ 8-16-260</t>
  </si>
  <si>
    <t>АМТ4.171.066-51</t>
  </si>
  <si>
    <t>АМТ4.171.066-28</t>
  </si>
  <si>
    <t>АМТ4.171.066-52</t>
  </si>
  <si>
    <t xml:space="preserve">2ЭЦВ 8-25-15 </t>
  </si>
  <si>
    <t>АМТ4.171.066-37</t>
  </si>
  <si>
    <t>2ЭЦВ 8-25-15 нрк</t>
  </si>
  <si>
    <t xml:space="preserve">2ЭЦВ 8-25-25 </t>
  </si>
  <si>
    <t>АМТ4.171.066-38</t>
  </si>
  <si>
    <t>2ЭЦВ 8-25-25 нрк</t>
  </si>
  <si>
    <t xml:space="preserve">2ЭЦВ 8-25-35 </t>
  </si>
  <si>
    <t>2ЭЦВ 8-25-35 нрк</t>
  </si>
  <si>
    <t xml:space="preserve">2ЭЦВ 8-25-55 </t>
  </si>
  <si>
    <t>АМТ4.171.066-06</t>
  </si>
  <si>
    <t>2ЭЦВ 8-25-55 нрк</t>
  </si>
  <si>
    <t xml:space="preserve">2ЭЦВ 8-25-70 </t>
  </si>
  <si>
    <t>АМТ4.171.066-07</t>
  </si>
  <si>
    <t>2ЭЦВ 8-25-70 нрк</t>
  </si>
  <si>
    <t xml:space="preserve">2ЭЦВ 8-25-90 </t>
  </si>
  <si>
    <t>АМТ4.171.066-08</t>
  </si>
  <si>
    <t>2ЭЦВ 8-25-90 нрк</t>
  </si>
  <si>
    <t xml:space="preserve">2ЭЦВ 8-25-100 </t>
  </si>
  <si>
    <t>2ЭЦВ 8-25-100 нрк</t>
  </si>
  <si>
    <t xml:space="preserve">2ЭЦВ 8-25-110 </t>
  </si>
  <si>
    <t>2ЭЦВ 8-25-110 нрк</t>
  </si>
  <si>
    <t xml:space="preserve">2ЭЦВ 8-25-125 </t>
  </si>
  <si>
    <t>АМТ4.171.066-09</t>
  </si>
  <si>
    <t>2ЭЦВ 8-25-125 нрк</t>
  </si>
  <si>
    <t xml:space="preserve">2ЭЦВ 8-25-150 </t>
  </si>
  <si>
    <t>АМТ4.171.066-10</t>
  </si>
  <si>
    <t>2ЭЦВ 8-25-150 нрк</t>
  </si>
  <si>
    <t xml:space="preserve">2ЭЦВ 8-25-160 </t>
  </si>
  <si>
    <t>2ЭЦВ 8-25-160 нрк</t>
  </si>
  <si>
    <t xml:space="preserve">2ЭЦВ 8-25-180 </t>
  </si>
  <si>
    <t>АМТ4.171.066-11</t>
  </si>
  <si>
    <t>2ЭЦВ 8-25-180 нрк</t>
  </si>
  <si>
    <t xml:space="preserve">2ЭЦВ 8-25-200 </t>
  </si>
  <si>
    <t>АМТ4.171.066-20</t>
  </si>
  <si>
    <t>2ЭЦВ 8-25-200 нрк</t>
  </si>
  <si>
    <t xml:space="preserve">2ЭЦВ 8-25-220 </t>
  </si>
  <si>
    <t>2ЭЦВ 8-25-220 нрк</t>
  </si>
  <si>
    <t xml:space="preserve">2ЭЦВ 8-25-230 </t>
  </si>
  <si>
    <t>АМТ4.171.066-12</t>
  </si>
  <si>
    <t>2ЭЦВ 8-25-230 нрк</t>
  </si>
  <si>
    <t xml:space="preserve">2ЭЦВ 8-25-250 </t>
  </si>
  <si>
    <t>АМТ4.171.066-23</t>
  </si>
  <si>
    <t>2ЭЦВ 8-25-250 нрк</t>
  </si>
  <si>
    <t xml:space="preserve">2ЭЦВ 8-25-270 </t>
  </si>
  <si>
    <t>2ЭЦВ 8-25-270 нрк</t>
  </si>
  <si>
    <t>2ЭЦВ 8-25-300</t>
  </si>
  <si>
    <t>АМТ4.171.066-13</t>
  </si>
  <si>
    <t>2ЭЦВ 8-25-300 нрк</t>
  </si>
  <si>
    <t xml:space="preserve">2ЭЦВ 8-25-315 </t>
  </si>
  <si>
    <t>АМТ4.171.066-14</t>
  </si>
  <si>
    <t>2ЭЦВ 8-25-315 нрк</t>
  </si>
  <si>
    <t xml:space="preserve">2ЭЦВ 8-25-340 </t>
  </si>
  <si>
    <t xml:space="preserve">2ЭЦВ 8-25-340 нрк </t>
  </si>
  <si>
    <t xml:space="preserve">2ЭЦВ 8-25-350 </t>
  </si>
  <si>
    <t>АМТ4.171.066-15</t>
  </si>
  <si>
    <t>2ЭЦВ 8-25-350 нрк</t>
  </si>
  <si>
    <t xml:space="preserve">2ЭЦВ 8-25-370 </t>
  </si>
  <si>
    <t>2ЭЦВ 8-25-370 нрк</t>
  </si>
  <si>
    <t xml:space="preserve">2ЭЦВ 8-25-400 </t>
  </si>
  <si>
    <t>2ЭЦВ 8-25-400 нрк</t>
  </si>
  <si>
    <t xml:space="preserve">2ЭЦВ 8-40-15 </t>
  </si>
  <si>
    <t>2ЭЦВ 8-40-15 нрк</t>
  </si>
  <si>
    <t xml:space="preserve">2ЭЦВ 8-40-30 </t>
  </si>
  <si>
    <t>АМТ4.171.066-53</t>
  </si>
  <si>
    <t>2ЭЦВ 8-40-30 нрк</t>
  </si>
  <si>
    <t xml:space="preserve">2ЭЦВ 8-40-40 </t>
  </si>
  <si>
    <t>2ЭЦВ 8-40-40 нрк</t>
  </si>
  <si>
    <t>АМТ4.171.066-17</t>
  </si>
  <si>
    <t>2ЭЦВ 8-40-60 нрк</t>
  </si>
  <si>
    <t xml:space="preserve">2ЭЦВ 8-40-70  </t>
  </si>
  <si>
    <t>2ЭЦВ 8-40-70 нрк</t>
  </si>
  <si>
    <t>2ЭЦВ 8-40-90 нрк</t>
  </si>
  <si>
    <t>АМТ4.171.066-18</t>
  </si>
  <si>
    <t xml:space="preserve">2ЭЦВ 8-40-90 </t>
  </si>
  <si>
    <t>АМТ4.171.066-19</t>
  </si>
  <si>
    <t xml:space="preserve">2ЭЦВ 8-40-120 </t>
  </si>
  <si>
    <t xml:space="preserve">2ЭЦВ 8-40-120 нрк </t>
  </si>
  <si>
    <t xml:space="preserve">2ЭЦВ 8-40-135 </t>
  </si>
  <si>
    <t>АМТ4.171.066-39</t>
  </si>
  <si>
    <t>2ЭЦВ 8-40-135 нрк</t>
  </si>
  <si>
    <t xml:space="preserve">2ЭЦВ 8-40-150 </t>
  </si>
  <si>
    <t>АМТ4.171.066-21</t>
  </si>
  <si>
    <t>2ЭЦВ 8-40-150 нрк</t>
  </si>
  <si>
    <t xml:space="preserve">2ЭЦВ 8-40-160 </t>
  </si>
  <si>
    <t>АМТ4.171.066-40</t>
  </si>
  <si>
    <t>2ЭЦВ 8-40-160 нрк</t>
  </si>
  <si>
    <t xml:space="preserve">2ЭЦВ 8-40-180 </t>
  </si>
  <si>
    <t>АМТ4.171.066-22</t>
  </si>
  <si>
    <t>2ЭЦВ 8-40-180 нрк</t>
  </si>
  <si>
    <t xml:space="preserve">2ЭЦВ 8-40-200 </t>
  </si>
  <si>
    <t>2ЭЦВ 8-40-200 нрк</t>
  </si>
  <si>
    <t>2ЭЦВ 8-40-230</t>
  </si>
  <si>
    <t>2ЭЦВ 8-40-230 нрк</t>
  </si>
  <si>
    <t xml:space="preserve">2ЭЦВ 8-40-260 </t>
  </si>
  <si>
    <t>АМТ4.171.066-50</t>
  </si>
  <si>
    <t>2ЭЦВ 8-40-260 нрк</t>
  </si>
  <si>
    <t xml:space="preserve">2ЭЦВ 8-40-290 </t>
  </si>
  <si>
    <t>АМТ4.171.066-43</t>
  </si>
  <si>
    <t>2ЭЦВ 8-40-290 нрк</t>
  </si>
  <si>
    <t xml:space="preserve">2ЭЦВ 8-46-40 нрк </t>
  </si>
  <si>
    <t xml:space="preserve">2ЭЦВ 8-46-60 нрк </t>
  </si>
  <si>
    <t>2ЭЦВ 8-46-90 нрк</t>
  </si>
  <si>
    <t>АМТ4.171.066-33</t>
  </si>
  <si>
    <t>2ЭЦВ 8-46-120 нрк</t>
  </si>
  <si>
    <t>2ЭЦВ 8-46-150 нрк</t>
  </si>
  <si>
    <t>2ЭЦВ 8-46-180 нрк</t>
  </si>
  <si>
    <t xml:space="preserve">2ЭЦВ 8-46-200 нрк </t>
  </si>
  <si>
    <t>АМТ4.171.066-24</t>
  </si>
  <si>
    <t>2ЭЦВ 8-65-55</t>
  </si>
  <si>
    <t xml:space="preserve">2ЭЦВ 8-65-70 </t>
  </si>
  <si>
    <t>АМТ4.171.066-25</t>
  </si>
  <si>
    <t>2ЭЦВ 8-65-80</t>
  </si>
  <si>
    <t>2ЭЦВ 8-65-90</t>
  </si>
  <si>
    <t>АМТ4.171.066-26</t>
  </si>
  <si>
    <t xml:space="preserve">2ЭЦВ 8-65-110 </t>
  </si>
  <si>
    <t>АМТ4.171.066-27</t>
  </si>
  <si>
    <t xml:space="preserve">2ЭЦВ 8-65-125 </t>
  </si>
  <si>
    <t xml:space="preserve">2ЭЦВ 8-65-135 </t>
  </si>
  <si>
    <t>АМТ4.171.066-30</t>
  </si>
  <si>
    <t xml:space="preserve">2ЭЦВ 8-65-145 </t>
  </si>
  <si>
    <t>2ЭЦВ 8-65-160</t>
  </si>
  <si>
    <t>АМТ4.171.066-35</t>
  </si>
  <si>
    <t>2ЭЦВ 8-65-180</t>
  </si>
  <si>
    <t>АМТ4.171.066-49</t>
  </si>
  <si>
    <t>2ЭЦВ 8-65-200</t>
  </si>
  <si>
    <t>АМТ4.171.066-48</t>
  </si>
  <si>
    <t>2ЭЦВ 8-65-220</t>
  </si>
  <si>
    <t>АМТ4.171.066-47</t>
  </si>
  <si>
    <t>2ЭЦВ 8-65-240</t>
  </si>
  <si>
    <t>АМТ4.171.066-44</t>
  </si>
  <si>
    <t xml:space="preserve">2ЭЦВ 8-65-260 </t>
  </si>
  <si>
    <t>АМТ4.171.066-45</t>
  </si>
  <si>
    <t>2ЭЦВ 10-65-65 нрк</t>
  </si>
  <si>
    <t>АМТ4.171.067</t>
  </si>
  <si>
    <t>2ЭЦВ 10-65-65 нро</t>
  </si>
  <si>
    <t>2ЭЦВ 10-65-80 нро</t>
  </si>
  <si>
    <t>АМТ4.171.067-01</t>
  </si>
  <si>
    <t>2ЭЦВ 10-65-90 нрк</t>
  </si>
  <si>
    <t>2ЭЦВ 10-65-100 нрк</t>
  </si>
  <si>
    <t xml:space="preserve">АМТ4.171.067-02 </t>
  </si>
  <si>
    <t>2ЭЦВ 10-65-110 нрк</t>
  </si>
  <si>
    <t>2ЭЦВ 10-65-110 нро</t>
  </si>
  <si>
    <t>2ЭЦВ 10-65-125 нрк</t>
  </si>
  <si>
    <t>АМТ4.171.067-03</t>
  </si>
  <si>
    <t>2ЭЦВ 10-65-125 нро</t>
  </si>
  <si>
    <t xml:space="preserve">2ЭЦВ 10-65-150 нрк </t>
  </si>
  <si>
    <t>АМТ4.171.067-04</t>
  </si>
  <si>
    <t xml:space="preserve">2ЭЦВ 10-65-150 нро </t>
  </si>
  <si>
    <t xml:space="preserve">2ЭЦВ 10-65-175 нрк </t>
  </si>
  <si>
    <t>АМТ4.171.067-05</t>
  </si>
  <si>
    <t xml:space="preserve">2ЭЦВ 10-65-200 нрк </t>
  </si>
  <si>
    <t>АМТ4.171.067-06</t>
  </si>
  <si>
    <t>2ЭЦВ 10-65-225 нрк</t>
  </si>
  <si>
    <t>АМТ4.171.067-07</t>
  </si>
  <si>
    <t xml:space="preserve">2ЭЦВ 10-65-250 нрк </t>
  </si>
  <si>
    <t>АМТ4.171.067-08</t>
  </si>
  <si>
    <t xml:space="preserve">2ЭЦВ 10-65-275 нрк </t>
  </si>
  <si>
    <t>АМТ4.171.067-09</t>
  </si>
  <si>
    <t xml:space="preserve">2ЭЦВ 10-65-300 нрк </t>
  </si>
  <si>
    <t>АМТ4.171.067-42</t>
  </si>
  <si>
    <t xml:space="preserve">2ЭЦВ 10-65-325 нрк </t>
  </si>
  <si>
    <t>АМТ4.171.067-23</t>
  </si>
  <si>
    <t xml:space="preserve">2ЭЦВ 10-65-360 нрк </t>
  </si>
  <si>
    <t>АМТ4.171.067-15</t>
  </si>
  <si>
    <t xml:space="preserve">2ЭЦВ 10-65-390 нрк </t>
  </si>
  <si>
    <t>АМТ4.171.067-37</t>
  </si>
  <si>
    <t xml:space="preserve">2ЭЦВ 10-65-420 нрк </t>
  </si>
  <si>
    <t>АМТ4.171.067-26</t>
  </si>
  <si>
    <t xml:space="preserve">2ЭЦВ 10-65-450 нрк </t>
  </si>
  <si>
    <t>АМТ4.171.067-30</t>
  </si>
  <si>
    <t xml:space="preserve">2ЭЦВ 10-65-480 нрк </t>
  </si>
  <si>
    <t>АМТ4.171.067-25</t>
  </si>
  <si>
    <t xml:space="preserve">2ЭЦВ 10-77-65 нрк </t>
  </si>
  <si>
    <t>АМТ4.171.067-43</t>
  </si>
  <si>
    <t xml:space="preserve">2ЭЦВ 10-77-100 нрк </t>
  </si>
  <si>
    <t xml:space="preserve">2ЭЦВ 10-77-130 нрк </t>
  </si>
  <si>
    <t xml:space="preserve">2ЭЦВ 10-77-165 нрк </t>
  </si>
  <si>
    <t xml:space="preserve">2ЭЦВ 10-77-200 нрк </t>
  </si>
  <si>
    <t xml:space="preserve">2ЭЦВ 10-77-230 нрк </t>
  </si>
  <si>
    <t xml:space="preserve">2ЭЦВ 10-77-265 нрк </t>
  </si>
  <si>
    <t>АМТ4.171.067-35</t>
  </si>
  <si>
    <t xml:space="preserve">2ЭЦВ 10-77-300 нрк </t>
  </si>
  <si>
    <t>АМТ4.171.067-14</t>
  </si>
  <si>
    <t xml:space="preserve">2ЭЦВ 10-77-330 нрк </t>
  </si>
  <si>
    <t xml:space="preserve">2ЭЦВ 10-100-20 нро </t>
  </si>
  <si>
    <t>АМТ4.171.067-33</t>
  </si>
  <si>
    <t xml:space="preserve">2ЭЦВ 10-100-40 нро </t>
  </si>
  <si>
    <t>АМТ4.171.067-10</t>
  </si>
  <si>
    <t xml:space="preserve">2ЭЦВ 10-100-60 нро </t>
  </si>
  <si>
    <t xml:space="preserve">2ЭЦВ 10-100-70 нро </t>
  </si>
  <si>
    <t xml:space="preserve">2ЭЦВ 10-100-80 нро </t>
  </si>
  <si>
    <t>АМТ4.171.067-12</t>
  </si>
  <si>
    <t xml:space="preserve">2ЭЦВ 10-100-100 нро </t>
  </si>
  <si>
    <t>АМТ4.171.067-11</t>
  </si>
  <si>
    <t xml:space="preserve">2ЭЦВ 10-100-120 нро </t>
  </si>
  <si>
    <t xml:space="preserve">2ЭЦВ 10-100-140 нро </t>
  </si>
  <si>
    <t>АМТ4.171.067-21</t>
  </si>
  <si>
    <t xml:space="preserve">2ЭЦВ 10-100-160 нро </t>
  </si>
  <si>
    <t>АМТ4.171.067-44</t>
  </si>
  <si>
    <t xml:space="preserve">2ЭЦВ 10-100-180 нро </t>
  </si>
  <si>
    <t xml:space="preserve">2ЭЦВ 10-120-40 нро </t>
  </si>
  <si>
    <t xml:space="preserve">2ЭЦВ 10-120-60 нро </t>
  </si>
  <si>
    <t>2ЭЦВ 10-120-80 нро</t>
  </si>
  <si>
    <t>2ЭЦВ 10-120-100 нро</t>
  </si>
  <si>
    <t xml:space="preserve">2ЭЦВ 10-120-120 нро </t>
  </si>
  <si>
    <t>2ЭЦВ 10-120-140 нро</t>
  </si>
  <si>
    <t>АМТ4.171.067-34</t>
  </si>
  <si>
    <t>2ЭЦВ 10-120-160 нро</t>
  </si>
  <si>
    <t>2ЭЦВ 10-120-200 нро</t>
  </si>
  <si>
    <t>АМТ4.171.067-36</t>
  </si>
  <si>
    <t>2ЭЦВ 10-120-215 нро</t>
  </si>
  <si>
    <t>АМТ4.171.067-45</t>
  </si>
  <si>
    <t>2ЭЦВ 10-120-230 нро</t>
  </si>
  <si>
    <t>АМТ4.171.067-46</t>
  </si>
  <si>
    <t>2ЭЦВ 10-120-250 нро</t>
  </si>
  <si>
    <t>АМТ4.171.067-47</t>
  </si>
  <si>
    <t>2ЭЦВ 10-120-270 нро</t>
  </si>
  <si>
    <t>АМТ4.171.067-39</t>
  </si>
  <si>
    <t>2ЭЦВ 10-140-50 нро</t>
  </si>
  <si>
    <t>2ЭЦВ 10-140-70 нро</t>
  </si>
  <si>
    <t>2ЭЦВ 10-140-90 нро</t>
  </si>
  <si>
    <t>2ЭЦВ 10-140-110 нро</t>
  </si>
  <si>
    <t>2ЭЦВ 10-140-130 нро</t>
  </si>
  <si>
    <t>2ЭЦВ 10-140-160 нро</t>
  </si>
  <si>
    <t>АМТ4.171.067-16</t>
  </si>
  <si>
    <t>2ЭЦВ 10-140-190 нро</t>
  </si>
  <si>
    <t>2ЭЦВ 10-140-205 нро</t>
  </si>
  <si>
    <t>2ЭЦВ 10-140-220 нро</t>
  </si>
  <si>
    <t>АМТ4.171.067-49</t>
  </si>
  <si>
    <t>2ЭЦВ 10-140-240 нро</t>
  </si>
  <si>
    <t>АМТ4.171.067-27</t>
  </si>
  <si>
    <t>2ЭЦВ 10-140-260 нро</t>
  </si>
  <si>
    <t>2ЭЦВ 10-160-25 нро</t>
  </si>
  <si>
    <t>АМТ4.171.067-17</t>
  </si>
  <si>
    <t xml:space="preserve">2ЭЦВ 10-160-35 нро </t>
  </si>
  <si>
    <t>2ЭЦВ 10-160-50 нро</t>
  </si>
  <si>
    <t>2ЭЦВ 10-160-65 нро</t>
  </si>
  <si>
    <t>2ЭЦВ 10-160-75 нро</t>
  </si>
  <si>
    <t>2ЭЦВ 10-160-100 нро</t>
  </si>
  <si>
    <t>АМТ4.171.067-13</t>
  </si>
  <si>
    <t xml:space="preserve">2ЭЦВ 10-160-125 нро </t>
  </si>
  <si>
    <t>АМТ4.171.067-22</t>
  </si>
  <si>
    <t>2ЭЦВ 10-160-150 нро</t>
  </si>
  <si>
    <t>2ЭЦВ 10-160-180 нро</t>
  </si>
  <si>
    <t>2ЭЦВ 10-160-210 нро</t>
  </si>
  <si>
    <t>2ЭЦВ 10-180-20 нро</t>
  </si>
  <si>
    <t>2ЭЦВ 10-180-30 нро</t>
  </si>
  <si>
    <t>АМТ4.171.067-19</t>
  </si>
  <si>
    <t>2ЭЦВ 10-180-45 нро</t>
  </si>
  <si>
    <t>2ЭЦВ 10-180-70 нро</t>
  </si>
  <si>
    <t>2ЭЦВ 10-180-95 нро</t>
  </si>
  <si>
    <t>2ЭЦВ 10-180-120 нро</t>
  </si>
  <si>
    <t>2ЭЦВ 10-180-145 нро</t>
  </si>
  <si>
    <t>АМТ4.171.067-48</t>
  </si>
  <si>
    <t>2ЭЦВ 10-180-175 нро</t>
  </si>
  <si>
    <t>2ЭЦВ 10-180-205 нро</t>
  </si>
  <si>
    <t>2ЭЦВ 10-200-50 нро</t>
  </si>
  <si>
    <t>2ЭЦВ 10-200-75 нро</t>
  </si>
  <si>
    <t>2ЭЦВ 10-200-100 нро</t>
  </si>
  <si>
    <t>2ЭЦВ 10-200-125 нро</t>
  </si>
  <si>
    <t>АМТ4.171.067-41</t>
  </si>
  <si>
    <t>2ЭЦВ 10-200-150 нро</t>
  </si>
  <si>
    <t>2ЭЦВ 12-160-65 нро</t>
  </si>
  <si>
    <t>АМТ4.171.068-09</t>
  </si>
  <si>
    <t>2ЭЦВ 12-160-100 нро</t>
  </si>
  <si>
    <t>АМТ4.171.068-01</t>
  </si>
  <si>
    <t>2ЭЦВ 12-160-140 нро</t>
  </si>
  <si>
    <t>АМТ4.171.068-02</t>
  </si>
  <si>
    <t>2ЭЦВ 12-160-175 нро</t>
  </si>
  <si>
    <t>АМТ4.171.068-03</t>
  </si>
  <si>
    <t>2ЭЦВ 12-160-200 нро</t>
  </si>
  <si>
    <t>АМТ4.171.068-04</t>
  </si>
  <si>
    <t>2ЭЦВ 12-200-35 нро</t>
  </si>
  <si>
    <t>АМТ4.171.068-11</t>
  </si>
  <si>
    <t>2ЭЦВ 12-200-70 нро</t>
  </si>
  <si>
    <t>АМТ4.171.068-06</t>
  </si>
  <si>
    <t>2ЭЦВ 12-200-105 нро</t>
  </si>
  <si>
    <t>АМТ4.171.068-07</t>
  </si>
  <si>
    <t>2ЭЦВ 12-200-140 нро</t>
  </si>
  <si>
    <t>АМТ4.171.068-08</t>
  </si>
  <si>
    <t>2ЭЦВ 12-210-25 нро</t>
  </si>
  <si>
    <t>2ЭЦВ 12-210-55 нро</t>
  </si>
  <si>
    <t>АМТ4.171.068-16</t>
  </si>
  <si>
    <t>2ЭЦВ 12-210-100 нро</t>
  </si>
  <si>
    <t>2ЭЦВ 12-250-35 нро</t>
  </si>
  <si>
    <t>2ЭЦВ 12-250-70 нро</t>
  </si>
  <si>
    <t>АМТ4.171.068-12</t>
  </si>
  <si>
    <t>2ЭЦВ 12-250-105 нро</t>
  </si>
  <si>
    <t>АМТ4.171.068-13</t>
  </si>
  <si>
    <t>2ЭЦВ 12-250-140 нро</t>
  </si>
  <si>
    <t>АМТ4.171.068-14</t>
  </si>
  <si>
    <t>2ЭЦВ 14-320-50 нро</t>
  </si>
  <si>
    <t>АМТ4.171.110</t>
  </si>
  <si>
    <t>2ЭЦВ 14-320-100 нро</t>
  </si>
  <si>
    <t>АМТ4.171.110-01</t>
  </si>
  <si>
    <t>Управляющий директор АО "Ливнынасос"                               А.В. Дерницкий</t>
  </si>
  <si>
    <t>* - параметры будут установлены при проработке заказа</t>
  </si>
  <si>
    <t>2ЭЦВ 6-10-360*</t>
  </si>
  <si>
    <t>2ЭЦВ 6-10-370*</t>
  </si>
  <si>
    <t>2ЭЦВ 6-10-380*</t>
  </si>
  <si>
    <t>2ЭЦВ 6-10-390*</t>
  </si>
  <si>
    <t>2ЭЦВ 6-16-125*</t>
  </si>
  <si>
    <t>2ЭЦВ 6-16-210*</t>
  </si>
  <si>
    <t>2ЭЦВ 6-16-230*</t>
  </si>
  <si>
    <t>2ЭЦВ 6-16-250*</t>
  </si>
  <si>
    <t>2ЭЦВ 6-16-270*</t>
  </si>
  <si>
    <t>2ЭЦВ 6-16-275*</t>
  </si>
  <si>
    <t>2ЭЦВ 6-16-285*</t>
  </si>
  <si>
    <t>срок изготовления ящиков не более срока производства агрегатов</t>
  </si>
  <si>
    <t xml:space="preserve">                                           отдел отгрузки продукции 7-76-15, 7-76-25</t>
  </si>
  <si>
    <t xml:space="preserve">                                           E-mail: info@livnasos.ru,  интернет: www.livnasos.ru, www.grouphms.ru   </t>
  </si>
  <si>
    <t xml:space="preserve">                                          303850, Орловская область, г. Ливны, ул. Орловская, 250</t>
  </si>
  <si>
    <t>Насос пищевой ОНЦ 1-6.3/20 с эл.дв.</t>
  </si>
  <si>
    <t>Насос пищевой ОНЦ 1-10/20 с эл.дв.</t>
  </si>
  <si>
    <t>Насос пищевой ОНЦ 1-12.5/20 с эл.дв.</t>
  </si>
  <si>
    <t>Насос пищевой ОНЦ 1-16/16 с эл.дв.</t>
  </si>
  <si>
    <t>Насос пищевой самовсасыв. ОНЦ3-12/10 с эл.дв.</t>
  </si>
  <si>
    <t>Патрубок (под сварку) АМТ8.229.077 (с внеш. G-1 ¼ )</t>
  </si>
  <si>
    <t>ЭЦВ6-25, 2ЭЦВ6-25,                                               CRS6-25, FRS6-25</t>
  </si>
  <si>
    <t>ЭЦВ5-4, ЭЦВ5-6,5</t>
  </si>
  <si>
    <t>ЭЦВ8-16, 25, 40, 46                       2ЭЦВ8-16, 25, 40, 46                         3ЭЦВ8-16, 25, 40                       CRS8-16, 25, 40                             2FRS8-40</t>
  </si>
  <si>
    <t xml:space="preserve"> 2ЭЦВ 10-140-50 нро*</t>
  </si>
  <si>
    <t xml:space="preserve"> 2ЭЦВ 10-140-70 нро</t>
  </si>
  <si>
    <t xml:space="preserve"> 2ЭЦВ 10-140-90 нро*</t>
  </si>
  <si>
    <t xml:space="preserve"> 2ЭЦВ 10-140-130 нро*</t>
  </si>
  <si>
    <t xml:space="preserve"> 2ЭЦВ 10-140-160 нро*</t>
  </si>
  <si>
    <t xml:space="preserve"> 2ЭЦВ 10-140-190 нро*</t>
  </si>
  <si>
    <t xml:space="preserve"> 2ЭЦВ 10-140-205 нро*</t>
  </si>
  <si>
    <t xml:space="preserve"> 2ЭЦВ 10-140-220 нро*</t>
  </si>
  <si>
    <t xml:space="preserve"> 2ЭЦВ 10-140-240 нро*</t>
  </si>
  <si>
    <t xml:space="preserve"> 2ЭЦВ 10-140-260 нро*</t>
  </si>
  <si>
    <t>CRS 10-180/1 нро*</t>
  </si>
  <si>
    <t>CRS 10-180/2А нро*</t>
  </si>
  <si>
    <t>CRS 10-180/2 нро*</t>
  </si>
  <si>
    <t>CRS 10-180/3 нро*</t>
  </si>
  <si>
    <t>CRS 10-180/4 нро*</t>
  </si>
  <si>
    <t>CRS 10-180/5 нро*</t>
  </si>
  <si>
    <t>CRS 10-180/6 нро*</t>
  </si>
  <si>
    <t>CRS 10-180/7 нро*</t>
  </si>
  <si>
    <t>CRS 10-180/8 нро*</t>
  </si>
  <si>
    <r>
      <rPr>
        <b/>
        <sz val="16"/>
        <rFont val="Arial"/>
        <family val="2"/>
        <charset val="204"/>
      </rPr>
      <t xml:space="preserve">01.02.2026 г. </t>
    </r>
    <r>
      <rPr>
        <b/>
        <sz val="18"/>
        <rFont val="Arial"/>
        <family val="2"/>
        <charset val="204"/>
      </rPr>
      <t xml:space="preserve">                        </t>
    </r>
    <r>
      <rPr>
        <b/>
        <sz val="13"/>
        <rFont val="Arial"/>
        <family val="2"/>
        <charset val="204"/>
      </rPr>
      <t xml:space="preserve">Телефоны:   </t>
    </r>
    <r>
      <rPr>
        <sz val="13"/>
        <rFont val="Arial"/>
        <family val="2"/>
        <charset val="204"/>
      </rPr>
      <t>(48677), секретарь 7-76-01, т/ф 7-76-29 , отдел отгрузки продукции 7-76-15  7-76-25</t>
    </r>
  </si>
  <si>
    <t>01.02.2026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</si>
</sst>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b/>
      <sz val="19"/>
      <name val="Arial Cyr"/>
      <charset val="204"/>
    </font>
    <font>
      <sz val="19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2"/>
      <name val="Arial"/>
      <family val="2"/>
      <charset val="204"/>
    </font>
    <font>
      <b/>
      <sz val="13"/>
      <name val="Arial"/>
      <family val="2"/>
      <charset val="204"/>
    </font>
    <font>
      <b/>
      <sz val="26"/>
      <name val="Arial"/>
      <family val="2"/>
      <charset val="204"/>
    </font>
    <font>
      <sz val="13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sz val="13"/>
      <name val="Times New Roman"/>
      <family val="1"/>
    </font>
    <font>
      <b/>
      <sz val="13"/>
      <name val="Times New Roman"/>
      <family val="1"/>
      <charset val="204"/>
    </font>
    <font>
      <sz val="13"/>
      <name val="Arial Cyr"/>
      <charset val="204"/>
    </font>
    <font>
      <b/>
      <sz val="20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</font>
    <font>
      <sz val="10"/>
      <name val="Arial Cyr"/>
      <charset val="204"/>
    </font>
    <font>
      <sz val="13"/>
      <name val="Times New Roman"/>
      <family val="1"/>
      <charset val="204"/>
    </font>
    <font>
      <sz val="14"/>
      <name val="Times New Roman"/>
      <family val="1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5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5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0.5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20"/>
      <name val="Arial"/>
      <family val="2"/>
      <charset val="204"/>
    </font>
    <font>
      <b/>
      <sz val="13"/>
      <name val="Times New Roman"/>
      <family val="1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name val="Times New Roman"/>
      <family val="1"/>
    </font>
    <font>
      <b/>
      <u/>
      <sz val="20"/>
      <name val="Times New Roman"/>
      <family val="1"/>
      <charset val="204"/>
    </font>
    <font>
      <b/>
      <sz val="24"/>
      <name val="Arial Cyr"/>
      <charset val="204"/>
    </font>
    <font>
      <sz val="10.5"/>
      <name val="Arial Cyr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22"/>
      <name val="Arial Cyr"/>
      <charset val="204"/>
    </font>
    <font>
      <sz val="22"/>
      <name val="Arial Cyr"/>
      <charset val="204"/>
    </font>
    <font>
      <b/>
      <sz val="12"/>
      <color rgb="FF000000"/>
      <name val="Calibri"/>
      <family val="2"/>
      <charset val="204"/>
    </font>
    <font>
      <sz val="11"/>
      <name val="Arial Cyr"/>
      <charset val="204"/>
    </font>
    <font>
      <b/>
      <sz val="19"/>
      <color theme="1"/>
      <name val="Arial Cyr"/>
      <charset val="204"/>
    </font>
    <font>
      <sz val="19"/>
      <color theme="1"/>
      <name val="Arial Cyr"/>
      <charset val="204"/>
    </font>
    <font>
      <sz val="10"/>
      <color theme="1"/>
      <name val="Arial Cyr"/>
      <charset val="204"/>
    </font>
    <font>
      <b/>
      <sz val="14"/>
      <color theme="1"/>
      <name val="Arial Cyr"/>
      <charset val="204"/>
    </font>
    <font>
      <sz val="14"/>
      <color theme="1"/>
      <name val="Arial Cyr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5"/>
      <color theme="1"/>
      <name val="Arial Cyr"/>
      <charset val="204"/>
    </font>
    <font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name val="Calibri"/>
      <family val="2"/>
      <charset val="204"/>
    </font>
    <font>
      <sz val="10.5"/>
      <name val="Calibri"/>
      <family val="2"/>
      <charset val="204"/>
    </font>
    <font>
      <b/>
      <sz val="12"/>
      <name val="Arial Cyr"/>
      <charset val="204"/>
    </font>
    <font>
      <b/>
      <sz val="14"/>
      <color theme="1"/>
      <name val="Verdana"/>
      <family val="2"/>
      <charset val="204"/>
    </font>
    <font>
      <sz val="13.5"/>
      <name val="Times New Roman"/>
      <family val="1"/>
    </font>
    <font>
      <b/>
      <sz val="13.5"/>
      <name val="Verdana"/>
      <family val="2"/>
      <charset val="204"/>
    </font>
    <font>
      <b/>
      <sz val="13.5"/>
      <name val="Times New Roman"/>
      <family val="1"/>
      <charset val="204"/>
    </font>
    <font>
      <sz val="16"/>
      <color theme="1"/>
      <name val="Times New Roman"/>
      <family val="1"/>
    </font>
    <font>
      <sz val="16"/>
      <color theme="1"/>
      <name val="Arial Cyr"/>
      <charset val="204"/>
    </font>
    <font>
      <sz val="14.5"/>
      <name val="Times New Roman"/>
      <family val="1"/>
      <charset val="204"/>
    </font>
    <font>
      <sz val="13.5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name val="Arial Cyr"/>
      <charset val="204"/>
    </font>
    <font>
      <b/>
      <sz val="22"/>
      <name val="Arial"/>
      <family val="2"/>
      <charset val="204"/>
    </font>
    <font>
      <sz val="10"/>
      <color rgb="FFFF0000"/>
      <name val="Arial Cyr"/>
      <charset val="204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39997558519241921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2" fillId="0" borderId="0"/>
    <xf numFmtId="0" fontId="33" fillId="0" borderId="0"/>
    <xf numFmtId="0" fontId="35" fillId="0" borderId="0"/>
    <xf numFmtId="0" fontId="3" fillId="0" borderId="0"/>
    <xf numFmtId="0" fontId="3" fillId="0" borderId="0"/>
    <xf numFmtId="0" fontId="54" fillId="0" borderId="0"/>
  </cellStyleXfs>
  <cellXfs count="980">
    <xf numFmtId="0" fontId="0" fillId="0" borderId="0" xfId="0"/>
    <xf numFmtId="0" fontId="3" fillId="0" borderId="0" xfId="0" applyFont="1" applyProtection="1"/>
    <xf numFmtId="0" fontId="0" fillId="0" borderId="0" xfId="0" applyFont="1" applyProtection="1"/>
    <xf numFmtId="0" fontId="6" fillId="0" borderId="4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8" fillId="0" borderId="0" xfId="0" applyFont="1" applyProtection="1"/>
    <xf numFmtId="0" fontId="9" fillId="0" borderId="4" xfId="0" applyFont="1" applyBorder="1" applyProtection="1"/>
    <xf numFmtId="0" fontId="3" fillId="0" borderId="0" xfId="0" applyFont="1" applyBorder="1" applyProtection="1"/>
    <xf numFmtId="0" fontId="13" fillId="0" borderId="4" xfId="0" applyFont="1" applyBorder="1"/>
    <xf numFmtId="0" fontId="12" fillId="0" borderId="0" xfId="0" applyFont="1" applyBorder="1" applyAlignment="1"/>
    <xf numFmtId="0" fontId="14" fillId="0" borderId="0" xfId="0" applyFont="1" applyBorder="1"/>
    <xf numFmtId="0" fontId="0" fillId="0" borderId="0" xfId="0" applyFont="1"/>
    <xf numFmtId="0" fontId="0" fillId="3" borderId="0" xfId="0" applyFont="1" applyFill="1"/>
    <xf numFmtId="1" fontId="0" fillId="0" borderId="0" xfId="0" applyNumberFormat="1" applyFont="1"/>
    <xf numFmtId="0" fontId="11" fillId="0" borderId="0" xfId="0" applyFont="1" applyBorder="1" applyAlignment="1" applyProtection="1"/>
    <xf numFmtId="0" fontId="11" fillId="0" borderId="6" xfId="0" applyFont="1" applyBorder="1" applyAlignment="1"/>
    <xf numFmtId="0" fontId="2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11" fillId="0" borderId="5" xfId="0" applyFont="1" applyBorder="1" applyAlignment="1" applyProtection="1"/>
    <xf numFmtId="0" fontId="22" fillId="0" borderId="0" xfId="1" applyFont="1" applyProtection="1"/>
    <xf numFmtId="0" fontId="6" fillId="0" borderId="4" xfId="1" applyFont="1" applyBorder="1" applyAlignment="1" applyProtection="1">
      <alignment horizontal="center"/>
    </xf>
    <xf numFmtId="0" fontId="7" fillId="0" borderId="0" xfId="1" applyFont="1" applyBorder="1" applyAlignment="1" applyProtection="1">
      <alignment horizontal="center"/>
    </xf>
    <xf numFmtId="0" fontId="7" fillId="0" borderId="5" xfId="1" applyFont="1" applyBorder="1" applyAlignment="1" applyProtection="1">
      <alignment horizontal="center"/>
    </xf>
    <xf numFmtId="0" fontId="8" fillId="0" borderId="0" xfId="1" applyFont="1" applyProtection="1"/>
    <xf numFmtId="0" fontId="9" fillId="0" borderId="4" xfId="1" applyFont="1" applyBorder="1" applyProtection="1"/>
    <xf numFmtId="0" fontId="3" fillId="0" borderId="0" xfId="1" applyFont="1" applyBorder="1" applyProtection="1"/>
    <xf numFmtId="0" fontId="11" fillId="0" borderId="0" xfId="1" applyFont="1" applyBorder="1" applyAlignment="1" applyProtection="1"/>
    <xf numFmtId="0" fontId="3" fillId="0" borderId="0" xfId="1" applyFont="1" applyProtection="1"/>
    <xf numFmtId="0" fontId="11" fillId="0" borderId="5" xfId="1" applyFont="1" applyBorder="1" applyAlignment="1" applyProtection="1"/>
    <xf numFmtId="0" fontId="22" fillId="0" borderId="0" xfId="1" applyFont="1"/>
    <xf numFmtId="0" fontId="27" fillId="0" borderId="7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4" borderId="8" xfId="1" applyFont="1" applyFill="1" applyBorder="1" applyAlignment="1">
      <alignment horizontal="center" vertical="center" wrapText="1"/>
    </xf>
    <xf numFmtId="1" fontId="27" fillId="2" borderId="10" xfId="1" applyNumberFormat="1" applyFont="1" applyFill="1" applyBorder="1" applyAlignment="1">
      <alignment horizontal="center" vertical="center" wrapText="1"/>
    </xf>
    <xf numFmtId="0" fontId="28" fillId="0" borderId="0" xfId="1" applyFont="1"/>
    <xf numFmtId="0" fontId="24" fillId="3" borderId="11" xfId="1" applyFont="1" applyFill="1" applyBorder="1" applyAlignment="1">
      <alignment horizontal="center" vertical="center" wrapText="1"/>
    </xf>
    <xf numFmtId="0" fontId="24" fillId="0" borderId="16" xfId="1" applyNumberFormat="1" applyFont="1" applyFill="1" applyBorder="1" applyAlignment="1">
      <alignment horizontal="center" vertical="center" wrapText="1"/>
    </xf>
    <xf numFmtId="3" fontId="26" fillId="5" borderId="14" xfId="1" applyNumberFormat="1" applyFont="1" applyFill="1" applyBorder="1" applyAlignment="1" applyProtection="1">
      <alignment horizontal="center" vertical="center" wrapText="1"/>
      <protection locked="0"/>
    </xf>
    <xf numFmtId="0" fontId="22" fillId="3" borderId="0" xfId="1" applyFont="1" applyFill="1"/>
    <xf numFmtId="0" fontId="24" fillId="3" borderId="15" xfId="1" applyFont="1" applyFill="1" applyBorder="1" applyAlignment="1">
      <alignment horizontal="center" vertical="center" wrapText="1"/>
    </xf>
    <xf numFmtId="0" fontId="22" fillId="3" borderId="0" xfId="1" applyFont="1" applyFill="1" applyProtection="1"/>
    <xf numFmtId="0" fontId="24" fillId="0" borderId="16" xfId="1" applyFont="1" applyFill="1" applyBorder="1" applyAlignment="1">
      <alignment horizontal="center" vertical="center" wrapText="1"/>
    </xf>
    <xf numFmtId="0" fontId="29" fillId="3" borderId="15" xfId="1" applyFont="1" applyFill="1" applyBorder="1" applyAlignment="1">
      <alignment horizontal="center" vertical="center" wrapText="1"/>
    </xf>
    <xf numFmtId="0" fontId="29" fillId="0" borderId="16" xfId="1" applyNumberFormat="1" applyFont="1" applyFill="1" applyBorder="1" applyAlignment="1">
      <alignment horizontal="center" vertical="center" wrapText="1"/>
    </xf>
    <xf numFmtId="0" fontId="30" fillId="0" borderId="0" xfId="1" applyFont="1"/>
    <xf numFmtId="0" fontId="31" fillId="3" borderId="0" xfId="1" applyFont="1" applyFill="1"/>
    <xf numFmtId="0" fontId="30" fillId="3" borderId="0" xfId="1" applyFont="1" applyFill="1"/>
    <xf numFmtId="0" fontId="29" fillId="0" borderId="16" xfId="1" applyFont="1" applyFill="1" applyBorder="1" applyAlignment="1">
      <alignment horizontal="center" vertical="center" wrapText="1"/>
    </xf>
    <xf numFmtId="3" fontId="26" fillId="5" borderId="14" xfId="1" applyNumberFormat="1" applyFont="1" applyFill="1" applyBorder="1" applyAlignment="1">
      <alignment horizontal="center" vertical="center" wrapText="1"/>
    </xf>
    <xf numFmtId="0" fontId="29" fillId="0" borderId="16" xfId="1" applyFont="1" applyFill="1" applyBorder="1" applyAlignment="1">
      <alignment horizontal="center" vertical="center"/>
    </xf>
    <xf numFmtId="0" fontId="29" fillId="0" borderId="17" xfId="1" applyFont="1" applyFill="1" applyBorder="1" applyAlignment="1">
      <alignment horizontal="center" vertical="center" wrapText="1"/>
    </xf>
    <xf numFmtId="0" fontId="29" fillId="3" borderId="16" xfId="1" applyFont="1" applyFill="1" applyBorder="1" applyAlignment="1">
      <alignment horizontal="center" vertical="center" wrapText="1"/>
    </xf>
    <xf numFmtId="0" fontId="11" fillId="0" borderId="31" xfId="0" applyFont="1" applyBorder="1" applyAlignment="1"/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1" fontId="27" fillId="2" borderId="10" xfId="0" applyNumberFormat="1" applyFont="1" applyFill="1" applyBorder="1" applyAlignment="1">
      <alignment horizontal="center" vertical="center" wrapText="1"/>
    </xf>
    <xf numFmtId="0" fontId="28" fillId="0" borderId="0" xfId="0" applyFont="1"/>
    <xf numFmtId="0" fontId="30" fillId="0" borderId="0" xfId="0" applyFont="1"/>
    <xf numFmtId="0" fontId="30" fillId="3" borderId="0" xfId="0" applyFont="1" applyFill="1"/>
    <xf numFmtId="0" fontId="7" fillId="0" borderId="2" xfId="0" applyFont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31" fillId="0" borderId="2" xfId="0" applyFont="1" applyFill="1" applyBorder="1"/>
    <xf numFmtId="0" fontId="31" fillId="0" borderId="3" xfId="0" applyFont="1" applyFill="1" applyBorder="1"/>
    <xf numFmtId="0" fontId="0" fillId="0" borderId="0" xfId="0" applyBorder="1"/>
    <xf numFmtId="0" fontId="38" fillId="0" borderId="4" xfId="0" applyNumberFormat="1" applyFont="1" applyBorder="1" applyAlignment="1">
      <alignment horizontal="left"/>
    </xf>
    <xf numFmtId="0" fontId="20" fillId="0" borderId="0" xfId="0" applyFont="1" applyBorder="1"/>
    <xf numFmtId="0" fontId="17" fillId="0" borderId="4" xfId="0" applyFont="1" applyFill="1" applyBorder="1"/>
    <xf numFmtId="0" fontId="23" fillId="0" borderId="0" xfId="0" applyFont="1" applyFill="1" applyBorder="1"/>
    <xf numFmtId="0" fontId="18" fillId="0" borderId="0" xfId="0" applyFont="1" applyFill="1" applyBorder="1"/>
    <xf numFmtId="0" fontId="18" fillId="0" borderId="5" xfId="0" applyFont="1" applyFill="1" applyBorder="1"/>
    <xf numFmtId="0" fontId="23" fillId="0" borderId="4" xfId="0" applyFont="1" applyFill="1" applyBorder="1"/>
    <xf numFmtId="0" fontId="40" fillId="0" borderId="0" xfId="0" applyFont="1" applyBorder="1" applyAlignment="1"/>
    <xf numFmtId="0" fontId="17" fillId="0" borderId="0" xfId="0" applyFont="1" applyFill="1" applyBorder="1"/>
    <xf numFmtId="0" fontId="41" fillId="0" borderId="0" xfId="0" applyFont="1" applyFill="1" applyBorder="1"/>
    <xf numFmtId="0" fontId="41" fillId="0" borderId="5" xfId="0" applyFont="1" applyFill="1" applyBorder="1"/>
    <xf numFmtId="0" fontId="31" fillId="0" borderId="4" xfId="0" applyFont="1" applyFill="1" applyBorder="1"/>
    <xf numFmtId="0" fontId="42" fillId="0" borderId="0" xfId="0" applyFont="1" applyFill="1" applyBorder="1"/>
    <xf numFmtId="0" fontId="42" fillId="0" borderId="31" xfId="0" applyFont="1" applyFill="1" applyBorder="1"/>
    <xf numFmtId="0" fontId="43" fillId="0" borderId="7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44" fillId="0" borderId="16" xfId="0" applyFont="1" applyBorder="1" applyAlignment="1">
      <alignment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3" fontId="44" fillId="0" borderId="20" xfId="0" applyNumberFormat="1" applyFont="1" applyBorder="1" applyAlignment="1">
      <alignment horizontal="center" vertical="center" wrapText="1"/>
    </xf>
    <xf numFmtId="3" fontId="44" fillId="0" borderId="17" xfId="0" applyNumberFormat="1" applyFont="1" applyFill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44" fillId="0" borderId="39" xfId="0" applyFont="1" applyBorder="1" applyAlignment="1">
      <alignment vertical="center" wrapText="1"/>
    </xf>
    <xf numFmtId="0" fontId="45" fillId="3" borderId="39" xfId="0" applyFont="1" applyFill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3" fontId="44" fillId="0" borderId="40" xfId="0" applyNumberFormat="1" applyFont="1" applyFill="1" applyBorder="1" applyAlignment="1">
      <alignment horizontal="center" vertical="center" wrapText="1"/>
    </xf>
    <xf numFmtId="0" fontId="46" fillId="0" borderId="0" xfId="0" applyFont="1" applyBorder="1" applyAlignment="1"/>
    <xf numFmtId="0" fontId="34" fillId="0" borderId="0" xfId="0" applyFont="1" applyFill="1" applyBorder="1"/>
    <xf numFmtId="0" fontId="42" fillId="0" borderId="5" xfId="0" applyFont="1" applyFill="1" applyBorder="1"/>
    <xf numFmtId="0" fontId="31" fillId="0" borderId="0" xfId="0" applyFont="1" applyFill="1" applyBorder="1"/>
    <xf numFmtId="0" fontId="20" fillId="0" borderId="0" xfId="0" applyFont="1" applyFill="1" applyBorder="1"/>
    <xf numFmtId="0" fontId="20" fillId="0" borderId="5" xfId="0" applyFont="1" applyFill="1" applyBorder="1"/>
    <xf numFmtId="0" fontId="31" fillId="0" borderId="4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 wrapText="1"/>
    </xf>
    <xf numFmtId="0" fontId="31" fillId="0" borderId="0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2" xfId="0" applyFont="1" applyFill="1" applyBorder="1"/>
    <xf numFmtId="0" fontId="34" fillId="0" borderId="4" xfId="0" applyFont="1" applyFill="1" applyBorder="1"/>
    <xf numFmtId="0" fontId="0" fillId="0" borderId="5" xfId="0" applyFont="1" applyFill="1" applyBorder="1"/>
    <xf numFmtId="0" fontId="34" fillId="0" borderId="7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3" fontId="50" fillId="3" borderId="1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top" wrapText="1"/>
    </xf>
    <xf numFmtId="0" fontId="16" fillId="0" borderId="0" xfId="0" applyNumberFormat="1" applyFont="1" applyBorder="1" applyAlignment="1">
      <alignment horizontal="center" vertical="top" wrapText="1"/>
    </xf>
    <xf numFmtId="0" fontId="0" fillId="0" borderId="1" xfId="0" applyFont="1" applyFill="1" applyBorder="1" applyAlignment="1">
      <alignment vertical="center"/>
    </xf>
    <xf numFmtId="1" fontId="31" fillId="0" borderId="2" xfId="0" applyNumberFormat="1" applyFont="1" applyFill="1" applyBorder="1"/>
    <xf numFmtId="1" fontId="31" fillId="0" borderId="3" xfId="0" applyNumberFormat="1" applyFont="1" applyFill="1" applyBorder="1"/>
    <xf numFmtId="0" fontId="38" fillId="0" borderId="4" xfId="0" applyNumberFormat="1" applyFont="1" applyBorder="1" applyAlignment="1">
      <alignment horizontal="left" vertical="center"/>
    </xf>
    <xf numFmtId="0" fontId="34" fillId="0" borderId="4" xfId="0" applyFont="1" applyFill="1" applyBorder="1" applyAlignment="1">
      <alignment vertical="center"/>
    </xf>
    <xf numFmtId="1" fontId="0" fillId="0" borderId="0" xfId="0" applyNumberFormat="1" applyFont="1" applyFill="1" applyBorder="1"/>
    <xf numFmtId="1" fontId="0" fillId="0" borderId="5" xfId="0" applyNumberFormat="1" applyFont="1" applyFill="1" applyBorder="1"/>
    <xf numFmtId="0" fontId="31" fillId="0" borderId="4" xfId="0" applyFont="1" applyFill="1" applyBorder="1" applyAlignment="1">
      <alignment vertical="center"/>
    </xf>
    <xf numFmtId="1" fontId="20" fillId="0" borderId="0" xfId="0" applyNumberFormat="1" applyFont="1" applyFill="1" applyBorder="1"/>
    <xf numFmtId="1" fontId="20" fillId="0" borderId="5" xfId="0" applyNumberFormat="1" applyFont="1" applyFill="1" applyBorder="1"/>
    <xf numFmtId="1" fontId="42" fillId="0" borderId="0" xfId="0" applyNumberFormat="1" applyFont="1" applyFill="1" applyBorder="1"/>
    <xf numFmtId="1" fontId="42" fillId="0" borderId="5" xfId="0" applyNumberFormat="1" applyFont="1" applyFill="1" applyBorder="1"/>
    <xf numFmtId="0" fontId="34" fillId="0" borderId="8" xfId="0" applyFont="1" applyBorder="1" applyAlignment="1">
      <alignment horizontal="center" vertical="center" wrapText="1"/>
    </xf>
    <xf numFmtId="1" fontId="34" fillId="0" borderId="37" xfId="0" applyNumberFormat="1" applyFont="1" applyBorder="1" applyAlignment="1">
      <alignment horizontal="center" vertical="center" wrapText="1"/>
    </xf>
    <xf numFmtId="0" fontId="20" fillId="0" borderId="0" xfId="0" applyFont="1" applyAlignment="1"/>
    <xf numFmtId="3" fontId="53" fillId="0" borderId="33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top" wrapText="1"/>
    </xf>
    <xf numFmtId="2" fontId="0" fillId="0" borderId="0" xfId="0" applyNumberFormat="1" applyFont="1"/>
    <xf numFmtId="0" fontId="5" fillId="0" borderId="2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3" fontId="26" fillId="0" borderId="16" xfId="1" applyNumberFormat="1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6" fillId="0" borderId="16" xfId="1" applyFont="1" applyFill="1" applyBorder="1" applyAlignment="1">
      <alignment vertical="center" wrapText="1"/>
    </xf>
    <xf numFmtId="0" fontId="26" fillId="3" borderId="16" xfId="1" applyFont="1" applyFill="1" applyBorder="1" applyAlignment="1">
      <alignment vertical="center" wrapText="1"/>
    </xf>
    <xf numFmtId="0" fontId="54" fillId="0" borderId="0" xfId="6"/>
    <xf numFmtId="0" fontId="0" fillId="0" borderId="59" xfId="0" applyFont="1" applyFill="1" applyBorder="1"/>
    <xf numFmtId="0" fontId="0" fillId="0" borderId="34" xfId="0" applyFont="1" applyFill="1" applyBorder="1"/>
    <xf numFmtId="0" fontId="54" fillId="0" borderId="4" xfId="6" applyBorder="1"/>
    <xf numFmtId="0" fontId="54" fillId="0" borderId="0" xfId="6" applyBorder="1"/>
    <xf numFmtId="0" fontId="55" fillId="0" borderId="30" xfId="6" applyFont="1" applyBorder="1" applyAlignment="1">
      <alignment horizontal="right" vertical="center"/>
    </xf>
    <xf numFmtId="0" fontId="54" fillId="0" borderId="6" xfId="6" applyBorder="1"/>
    <xf numFmtId="0" fontId="54" fillId="0" borderId="0" xfId="6" applyFont="1" applyBorder="1"/>
    <xf numFmtId="0" fontId="54" fillId="0" borderId="4" xfId="6" applyFont="1" applyBorder="1"/>
    <xf numFmtId="0" fontId="54" fillId="0" borderId="30" xfId="6" applyBorder="1"/>
    <xf numFmtId="3" fontId="59" fillId="0" borderId="0" xfId="0" applyNumberFormat="1" applyFont="1"/>
    <xf numFmtId="3" fontId="59" fillId="0" borderId="16" xfId="0" applyNumberFormat="1" applyFont="1" applyBorder="1"/>
    <xf numFmtId="3" fontId="53" fillId="0" borderId="0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17" fillId="0" borderId="4" xfId="0" applyFont="1" applyBorder="1" applyAlignment="1"/>
    <xf numFmtId="0" fontId="0" fillId="0" borderId="0" xfId="1" applyFont="1"/>
    <xf numFmtId="0" fontId="62" fillId="0" borderId="0" xfId="1" applyFont="1" applyProtection="1"/>
    <xf numFmtId="0" fontId="62" fillId="0" borderId="0" xfId="1" applyFont="1" applyFill="1" applyProtection="1"/>
    <xf numFmtId="0" fontId="60" fillId="0" borderId="1" xfId="1" applyFont="1" applyBorder="1" applyAlignment="1" applyProtection="1">
      <alignment horizontal="center"/>
    </xf>
    <xf numFmtId="0" fontId="61" fillId="0" borderId="2" xfId="1" applyFont="1" applyBorder="1" applyAlignment="1" applyProtection="1">
      <alignment horizontal="center"/>
    </xf>
    <xf numFmtId="0" fontId="61" fillId="0" borderId="2" xfId="1" applyFont="1" applyBorder="1" applyAlignment="1" applyProtection="1">
      <alignment horizontal="center" vertical="center"/>
    </xf>
    <xf numFmtId="0" fontId="61" fillId="0" borderId="3" xfId="1" applyFont="1" applyBorder="1" applyAlignment="1" applyProtection="1">
      <alignment horizontal="center"/>
    </xf>
    <xf numFmtId="0" fontId="63" fillId="0" borderId="4" xfId="1" applyFont="1" applyBorder="1" applyAlignment="1" applyProtection="1">
      <alignment horizontal="center"/>
    </xf>
    <xf numFmtId="0" fontId="64" fillId="0" borderId="0" xfId="1" applyFont="1" applyBorder="1" applyAlignment="1" applyProtection="1">
      <alignment horizontal="center"/>
    </xf>
    <xf numFmtId="0" fontId="64" fillId="0" borderId="0" xfId="1" applyFont="1" applyBorder="1" applyAlignment="1" applyProtection="1">
      <alignment horizontal="center" vertical="center"/>
    </xf>
    <xf numFmtId="0" fontId="64" fillId="0" borderId="5" xfId="1" applyFont="1" applyBorder="1" applyAlignment="1" applyProtection="1">
      <alignment horizontal="center"/>
    </xf>
    <xf numFmtId="0" fontId="65" fillId="0" borderId="0" xfId="1" applyFont="1" applyProtection="1"/>
    <xf numFmtId="0" fontId="65" fillId="0" borderId="0" xfId="1" applyFont="1" applyFill="1" applyProtection="1"/>
    <xf numFmtId="0" fontId="62" fillId="0" borderId="0" xfId="1" applyFont="1"/>
    <xf numFmtId="0" fontId="62" fillId="0" borderId="0" xfId="1" applyFont="1" applyFill="1"/>
    <xf numFmtId="0" fontId="43" fillId="0" borderId="7" xfId="1" applyFont="1" applyBorder="1" applyAlignment="1">
      <alignment horizontal="center" vertical="center" wrapText="1"/>
    </xf>
    <xf numFmtId="0" fontId="43" fillId="0" borderId="8" xfId="1" applyFont="1" applyBorder="1" applyAlignment="1">
      <alignment horizontal="center" vertical="center" wrapText="1"/>
    </xf>
    <xf numFmtId="0" fontId="43" fillId="4" borderId="8" xfId="1" applyFont="1" applyFill="1" applyBorder="1" applyAlignment="1">
      <alignment horizontal="center" vertical="center" wrapText="1"/>
    </xf>
    <xf numFmtId="1" fontId="43" fillId="2" borderId="10" xfId="1" applyNumberFormat="1" applyFont="1" applyFill="1" applyBorder="1" applyAlignment="1">
      <alignment horizontal="center" vertical="center" wrapText="1"/>
    </xf>
    <xf numFmtId="0" fontId="67" fillId="0" borderId="0" xfId="1" applyFont="1"/>
    <xf numFmtId="0" fontId="67" fillId="0" borderId="0" xfId="1" applyFont="1" applyFill="1"/>
    <xf numFmtId="0" fontId="68" fillId="3" borderId="11" xfId="1" applyFont="1" applyFill="1" applyBorder="1" applyAlignment="1">
      <alignment horizontal="center" vertical="center" wrapText="1"/>
    </xf>
    <xf numFmtId="0" fontId="69" fillId="0" borderId="16" xfId="1" applyFont="1" applyFill="1" applyBorder="1" applyAlignment="1">
      <alignment vertical="center" wrapText="1"/>
    </xf>
    <xf numFmtId="3" fontId="69" fillId="0" borderId="16" xfId="1" applyNumberFormat="1" applyFont="1" applyFill="1" applyBorder="1" applyAlignment="1">
      <alignment horizontal="center" vertical="center" wrapText="1"/>
    </xf>
    <xf numFmtId="0" fontId="68" fillId="0" borderId="16" xfId="1" applyNumberFormat="1" applyFont="1" applyFill="1" applyBorder="1" applyAlignment="1">
      <alignment horizontal="center" vertical="center" wrapText="1"/>
    </xf>
    <xf numFmtId="3" fontId="69" fillId="5" borderId="14" xfId="1" applyNumberFormat="1" applyFont="1" applyFill="1" applyBorder="1" applyAlignment="1" applyProtection="1">
      <alignment horizontal="center" vertical="center" wrapText="1"/>
      <protection locked="0"/>
    </xf>
    <xf numFmtId="0" fontId="62" fillId="3" borderId="0" xfId="1" applyFont="1" applyFill="1"/>
    <xf numFmtId="0" fontId="68" fillId="3" borderId="15" xfId="1" applyFont="1" applyFill="1" applyBorder="1" applyAlignment="1">
      <alignment horizontal="center" vertical="center" wrapText="1"/>
    </xf>
    <xf numFmtId="0" fontId="68" fillId="3" borderId="16" xfId="1" applyNumberFormat="1" applyFont="1" applyFill="1" applyBorder="1" applyAlignment="1">
      <alignment horizontal="center" vertical="center" wrapText="1"/>
    </xf>
    <xf numFmtId="0" fontId="55" fillId="0" borderId="16" xfId="1" applyNumberFormat="1" applyFont="1" applyFill="1" applyBorder="1" applyAlignment="1">
      <alignment horizontal="center" vertical="center" wrapText="1"/>
    </xf>
    <xf numFmtId="0" fontId="62" fillId="3" borderId="0" xfId="1" applyFont="1" applyFill="1" applyProtection="1"/>
    <xf numFmtId="0" fontId="70" fillId="0" borderId="0" xfId="1" applyFont="1"/>
    <xf numFmtId="0" fontId="70" fillId="0" borderId="0" xfId="1" applyFont="1" applyFill="1"/>
    <xf numFmtId="0" fontId="70" fillId="3" borderId="0" xfId="1" applyFont="1" applyFill="1"/>
    <xf numFmtId="0" fontId="55" fillId="0" borderId="16" xfId="1" applyFont="1" applyFill="1" applyBorder="1" applyAlignment="1">
      <alignment horizontal="center" vertical="center" wrapText="1"/>
    </xf>
    <xf numFmtId="3" fontId="69" fillId="5" borderId="14" xfId="1" applyNumberFormat="1" applyFont="1" applyFill="1" applyBorder="1" applyAlignment="1">
      <alignment horizontal="center" vertical="center" wrapText="1"/>
    </xf>
    <xf numFmtId="0" fontId="55" fillId="0" borderId="16" xfId="1" applyFont="1" applyFill="1" applyBorder="1" applyAlignment="1">
      <alignment horizontal="center" vertical="center"/>
    </xf>
    <xf numFmtId="0" fontId="55" fillId="3" borderId="16" xfId="1" applyFont="1" applyFill="1" applyBorder="1" applyAlignment="1">
      <alignment horizontal="center" vertical="center" wrapText="1"/>
    </xf>
    <xf numFmtId="0" fontId="55" fillId="0" borderId="17" xfId="1" applyFont="1" applyFill="1" applyBorder="1" applyAlignment="1">
      <alignment horizontal="center" vertical="center" wrapText="1"/>
    </xf>
    <xf numFmtId="0" fontId="62" fillId="0" borderId="0" xfId="1" applyFont="1" applyAlignment="1">
      <alignment horizontal="center" vertical="center"/>
    </xf>
    <xf numFmtId="3" fontId="0" fillId="0" borderId="34" xfId="0" applyNumberFormat="1" applyFont="1" applyFill="1" applyBorder="1"/>
    <xf numFmtId="3" fontId="31" fillId="0" borderId="50" xfId="0" applyNumberFormat="1" applyFont="1" applyFill="1" applyBorder="1"/>
    <xf numFmtId="3" fontId="31" fillId="0" borderId="0" xfId="0" applyNumberFormat="1" applyFont="1" applyFill="1" applyBorder="1"/>
    <xf numFmtId="3" fontId="31" fillId="0" borderId="5" xfId="0" applyNumberFormat="1" applyFont="1" applyFill="1" applyBorder="1"/>
    <xf numFmtId="3" fontId="54" fillId="0" borderId="6" xfId="6" applyNumberFormat="1" applyBorder="1" applyAlignment="1">
      <alignment horizontal="center" vertical="center"/>
    </xf>
    <xf numFmtId="3" fontId="54" fillId="0" borderId="31" xfId="6" applyNumberFormat="1" applyBorder="1" applyAlignment="1">
      <alignment horizontal="center" vertical="center"/>
    </xf>
    <xf numFmtId="3" fontId="54" fillId="0" borderId="0" xfId="6" applyNumberFormat="1" applyFont="1" applyBorder="1" applyAlignment="1">
      <alignment horizontal="center" vertical="center"/>
    </xf>
    <xf numFmtId="3" fontId="54" fillId="0" borderId="5" xfId="6" applyNumberFormat="1" applyFont="1" applyBorder="1" applyAlignment="1">
      <alignment horizontal="center" vertical="center"/>
    </xf>
    <xf numFmtId="3" fontId="0" fillId="0" borderId="0" xfId="0" applyNumberFormat="1" applyBorder="1" applyAlignment="1"/>
    <xf numFmtId="3" fontId="0" fillId="0" borderId="5" xfId="0" applyNumberFormat="1" applyBorder="1" applyAlignment="1"/>
    <xf numFmtId="3" fontId="54" fillId="0" borderId="0" xfId="6" applyNumberFormat="1" applyBorder="1" applyAlignment="1">
      <alignment horizontal="center" vertical="center"/>
    </xf>
    <xf numFmtId="3" fontId="54" fillId="0" borderId="5" xfId="6" applyNumberFormat="1" applyBorder="1" applyAlignment="1">
      <alignment horizontal="center" vertical="center"/>
    </xf>
    <xf numFmtId="3" fontId="54" fillId="0" borderId="0" xfId="6" applyNumberFormat="1" applyAlignment="1">
      <alignment horizontal="center" vertical="center"/>
    </xf>
    <xf numFmtId="0" fontId="72" fillId="0" borderId="0" xfId="6" applyFont="1"/>
    <xf numFmtId="0" fontId="0" fillId="0" borderId="0" xfId="0" applyBorder="1" applyAlignment="1"/>
    <xf numFmtId="3" fontId="58" fillId="0" borderId="5" xfId="6" applyNumberFormat="1" applyFont="1" applyBorder="1" applyAlignment="1">
      <alignment horizontal="center" vertical="center" wrapText="1"/>
    </xf>
    <xf numFmtId="0" fontId="73" fillId="0" borderId="0" xfId="6" applyFont="1"/>
    <xf numFmtId="3" fontId="73" fillId="0" borderId="0" xfId="6" applyNumberFormat="1" applyFont="1" applyAlignment="1">
      <alignment horizontal="center" vertical="center"/>
    </xf>
    <xf numFmtId="0" fontId="58" fillId="0" borderId="49" xfId="6" applyFont="1" applyBorder="1" applyAlignment="1">
      <alignment horizontal="center" vertical="center" wrapText="1"/>
    </xf>
    <xf numFmtId="2" fontId="58" fillId="0" borderId="5" xfId="6" applyNumberFormat="1" applyFont="1" applyBorder="1" applyAlignment="1">
      <alignment horizontal="center" vertical="center" wrapText="1"/>
    </xf>
    <xf numFmtId="0" fontId="74" fillId="0" borderId="65" xfId="0" applyFont="1" applyBorder="1" applyAlignment="1">
      <alignment vertical="center" wrapText="1"/>
    </xf>
    <xf numFmtId="0" fontId="74" fillId="0" borderId="68" xfId="0" applyFont="1" applyBorder="1" applyAlignment="1">
      <alignment vertical="center" wrapText="1"/>
    </xf>
    <xf numFmtId="0" fontId="74" fillId="0" borderId="69" xfId="0" applyFont="1" applyBorder="1" applyAlignment="1">
      <alignment vertical="center" wrapText="1"/>
    </xf>
    <xf numFmtId="0" fontId="74" fillId="0" borderId="58" xfId="0" applyFont="1" applyFill="1" applyBorder="1" applyAlignment="1">
      <alignment vertical="top"/>
    </xf>
    <xf numFmtId="0" fontId="74" fillId="0" borderId="15" xfId="0" applyFont="1" applyFill="1" applyBorder="1" applyAlignment="1">
      <alignment vertical="top"/>
    </xf>
    <xf numFmtId="0" fontId="74" fillId="0" borderId="15" xfId="0" applyFont="1" applyFill="1" applyBorder="1" applyAlignment="1">
      <alignment vertical="center"/>
    </xf>
    <xf numFmtId="0" fontId="3" fillId="0" borderId="15" xfId="0" applyFont="1" applyFill="1" applyBorder="1" applyAlignment="1"/>
    <xf numFmtId="0" fontId="3" fillId="0" borderId="15" xfId="0" applyFont="1" applyFill="1" applyBorder="1" applyAlignment="1">
      <alignment vertical="top"/>
    </xf>
    <xf numFmtId="0" fontId="3" fillId="0" borderId="15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74" fillId="0" borderId="38" xfId="0" applyFont="1" applyFill="1" applyBorder="1" applyAlignment="1">
      <alignment vertical="center"/>
    </xf>
    <xf numFmtId="0" fontId="74" fillId="0" borderId="58" xfId="0" applyFont="1" applyFill="1" applyBorder="1" applyAlignment="1">
      <alignment vertical="center" wrapText="1"/>
    </xf>
    <xf numFmtId="0" fontId="74" fillId="0" borderId="38" xfId="0" applyFont="1" applyFill="1" applyBorder="1" applyAlignment="1">
      <alignment vertical="center" wrapText="1"/>
    </xf>
    <xf numFmtId="0" fontId="74" fillId="0" borderId="15" xfId="0" applyFont="1" applyFill="1" applyBorder="1" applyAlignment="1">
      <alignment vertical="center" wrapText="1"/>
    </xf>
    <xf numFmtId="0" fontId="74" fillId="0" borderId="38" xfId="0" applyFont="1" applyFill="1" applyBorder="1" applyAlignment="1">
      <alignment vertical="top" wrapText="1"/>
    </xf>
    <xf numFmtId="0" fontId="74" fillId="0" borderId="11" xfId="0" applyFont="1" applyFill="1" applyBorder="1" applyAlignment="1">
      <alignment vertical="center" wrapText="1"/>
    </xf>
    <xf numFmtId="0" fontId="74" fillId="0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74" fillId="0" borderId="58" xfId="0" applyFont="1" applyFill="1" applyBorder="1" applyAlignment="1">
      <alignment horizontal="left" vertical="center" wrapText="1"/>
    </xf>
    <xf numFmtId="0" fontId="74" fillId="0" borderId="15" xfId="0" applyFont="1" applyFill="1" applyBorder="1" applyAlignment="1">
      <alignment horizontal="left" vertical="top" wrapText="1"/>
    </xf>
    <xf numFmtId="0" fontId="3" fillId="0" borderId="58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15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74" fillId="0" borderId="15" xfId="0" applyFont="1" applyFill="1" applyBorder="1" applyAlignment="1">
      <alignment vertical="top" wrapText="1"/>
    </xf>
    <xf numFmtId="0" fontId="3" fillId="0" borderId="58" xfId="0" applyFont="1" applyFill="1" applyBorder="1" applyAlignment="1">
      <alignment horizontal="left" vertical="center" wrapText="1"/>
    </xf>
    <xf numFmtId="0" fontId="3" fillId="0" borderId="58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3" fillId="0" borderId="15" xfId="0" applyFont="1" applyFill="1" applyBorder="1"/>
    <xf numFmtId="0" fontId="0" fillId="0" borderId="0" xfId="0" applyBorder="1" applyAlignment="1"/>
    <xf numFmtId="0" fontId="74" fillId="3" borderId="68" xfId="0" applyFont="1" applyFill="1" applyBorder="1" applyAlignment="1">
      <alignment vertical="center" wrapText="1"/>
    </xf>
    <xf numFmtId="0" fontId="60" fillId="0" borderId="1" xfId="1" applyFont="1" applyBorder="1" applyAlignment="1" applyProtection="1">
      <alignment horizontal="center"/>
    </xf>
    <xf numFmtId="0" fontId="61" fillId="0" borderId="2" xfId="1" applyFont="1" applyBorder="1" applyAlignment="1" applyProtection="1">
      <alignment horizontal="center"/>
    </xf>
    <xf numFmtId="0" fontId="61" fillId="0" borderId="3" xfId="1" applyFont="1" applyBorder="1" applyAlignment="1" applyProtection="1">
      <alignment horizontal="center"/>
    </xf>
    <xf numFmtId="0" fontId="3" fillId="0" borderId="53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29" fillId="0" borderId="30" xfId="6" applyFont="1" applyBorder="1" applyAlignment="1">
      <alignment horizontal="right" vertical="center"/>
    </xf>
    <xf numFmtId="0" fontId="75" fillId="0" borderId="6" xfId="6" applyFont="1" applyBorder="1"/>
    <xf numFmtId="3" fontId="75" fillId="0" borderId="6" xfId="6" applyNumberFormat="1" applyFont="1" applyBorder="1" applyAlignment="1">
      <alignment horizontal="center" vertical="center"/>
    </xf>
    <xf numFmtId="3" fontId="75" fillId="0" borderId="31" xfId="6" applyNumberFormat="1" applyFont="1" applyBorder="1" applyAlignment="1">
      <alignment horizontal="center" vertical="center"/>
    </xf>
    <xf numFmtId="0" fontId="76" fillId="0" borderId="51" xfId="6" applyFont="1" applyBorder="1" applyAlignment="1">
      <alignment horizontal="center" vertical="center" wrapText="1"/>
    </xf>
    <xf numFmtId="2" fontId="76" fillId="0" borderId="57" xfId="6" applyNumberFormat="1" applyFont="1" applyBorder="1" applyAlignment="1">
      <alignment horizontal="center" vertical="center" wrapText="1"/>
    </xf>
    <xf numFmtId="3" fontId="76" fillId="0" borderId="57" xfId="6" applyNumberFormat="1" applyFont="1" applyBorder="1" applyAlignment="1">
      <alignment horizontal="center" vertical="center" wrapText="1"/>
    </xf>
    <xf numFmtId="0" fontId="77" fillId="0" borderId="53" xfId="6" applyFont="1" applyBorder="1" applyAlignment="1">
      <alignment vertical="center"/>
    </xf>
    <xf numFmtId="0" fontId="77" fillId="0" borderId="55" xfId="6" applyFont="1" applyBorder="1" applyAlignment="1">
      <alignment vertical="center"/>
    </xf>
    <xf numFmtId="0" fontId="77" fillId="0" borderId="33" xfId="6" applyFont="1" applyBorder="1" applyAlignment="1">
      <alignment vertical="center"/>
    </xf>
    <xf numFmtId="0" fontId="77" fillId="0" borderId="51" xfId="6" applyFont="1" applyBorder="1" applyAlignment="1">
      <alignment vertical="center"/>
    </xf>
    <xf numFmtId="0" fontId="77" fillId="0" borderId="31" xfId="6" applyFont="1" applyBorder="1" applyAlignment="1">
      <alignment horizontal="center" vertical="center" wrapText="1"/>
    </xf>
    <xf numFmtId="1" fontId="77" fillId="0" borderId="31" xfId="6" applyNumberFormat="1" applyFont="1" applyBorder="1" applyAlignment="1">
      <alignment horizontal="center" vertical="center" wrapText="1"/>
    </xf>
    <xf numFmtId="3" fontId="77" fillId="0" borderId="31" xfId="6" applyNumberFormat="1" applyFont="1" applyBorder="1" applyAlignment="1">
      <alignment horizontal="center" vertical="center" wrapText="1"/>
    </xf>
    <xf numFmtId="0" fontId="77" fillId="0" borderId="31" xfId="6" applyFont="1" applyBorder="1" applyAlignment="1">
      <alignment horizontal="center" vertical="center"/>
    </xf>
    <xf numFmtId="1" fontId="77" fillId="0" borderId="31" xfId="6" applyNumberFormat="1" applyFont="1" applyBorder="1" applyAlignment="1">
      <alignment horizontal="center" vertical="center"/>
    </xf>
    <xf numFmtId="0" fontId="77" fillId="0" borderId="14" xfId="6" applyFont="1" applyBorder="1" applyAlignment="1">
      <alignment vertical="center"/>
    </xf>
    <xf numFmtId="0" fontId="75" fillId="0" borderId="4" xfId="6" applyFont="1" applyBorder="1"/>
    <xf numFmtId="0" fontId="75" fillId="0" borderId="0" xfId="6" applyFont="1" applyBorder="1"/>
    <xf numFmtId="3" fontId="75" fillId="0" borderId="0" xfId="6" applyNumberFormat="1" applyFont="1" applyBorder="1" applyAlignment="1">
      <alignment horizontal="center" vertical="center"/>
    </xf>
    <xf numFmtId="3" fontId="75" fillId="0" borderId="5" xfId="6" applyNumberFormat="1" applyFont="1" applyBorder="1" applyAlignment="1">
      <alignment horizontal="center" vertical="center"/>
    </xf>
    <xf numFmtId="0" fontId="0" fillId="0" borderId="0" xfId="0" applyFont="1" applyBorder="1" applyAlignment="1"/>
    <xf numFmtId="3" fontId="0" fillId="0" borderId="0" xfId="0" applyNumberFormat="1" applyFont="1" applyBorder="1" applyAlignment="1"/>
    <xf numFmtId="3" fontId="0" fillId="0" borderId="5" xfId="0" applyNumberFormat="1" applyFont="1" applyBorder="1" applyAlignment="1"/>
    <xf numFmtId="0" fontId="75" fillId="0" borderId="30" xfId="6" applyFont="1" applyBorder="1"/>
    <xf numFmtId="0" fontId="75" fillId="0" borderId="0" xfId="6" applyFont="1"/>
    <xf numFmtId="3" fontId="75" fillId="0" borderId="0" xfId="6" applyNumberFormat="1" applyFont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left" vertical="center" wrapText="1"/>
    </xf>
    <xf numFmtId="0" fontId="36" fillId="3" borderId="19" xfId="0" applyFont="1" applyFill="1" applyBorder="1" applyAlignment="1">
      <alignment horizontal="left" vertical="center" wrapText="1"/>
    </xf>
    <xf numFmtId="0" fontId="36" fillId="0" borderId="16" xfId="0" applyFont="1" applyFill="1" applyBorder="1" applyAlignment="1">
      <alignment horizontal="left" vertical="center"/>
    </xf>
    <xf numFmtId="0" fontId="37" fillId="0" borderId="16" xfId="0" applyFont="1" applyBorder="1" applyAlignment="1">
      <alignment vertical="center" wrapText="1"/>
    </xf>
    <xf numFmtId="0" fontId="37" fillId="0" borderId="39" xfId="0" applyFont="1" applyBorder="1" applyAlignment="1">
      <alignment vertical="center" wrapText="1"/>
    </xf>
    <xf numFmtId="0" fontId="43" fillId="0" borderId="9" xfId="1" applyFont="1" applyBorder="1" applyAlignment="1">
      <alignment horizontal="center" vertical="center" wrapText="1"/>
    </xf>
    <xf numFmtId="0" fontId="79" fillId="0" borderId="16" xfId="1" applyFont="1" applyFill="1" applyBorder="1" applyAlignment="1">
      <alignment vertical="center" wrapText="1"/>
    </xf>
    <xf numFmtId="0" fontId="68" fillId="0" borderId="17" xfId="1" applyNumberFormat="1" applyFont="1" applyFill="1" applyBorder="1" applyAlignment="1">
      <alignment horizontal="center" vertical="center" wrapText="1"/>
    </xf>
    <xf numFmtId="0" fontId="79" fillId="3" borderId="16" xfId="1" applyFont="1" applyFill="1" applyBorder="1" applyAlignment="1">
      <alignment vertical="center" wrapText="1"/>
    </xf>
    <xf numFmtId="0" fontId="68" fillId="3" borderId="17" xfId="1" applyNumberFormat="1" applyFont="1" applyFill="1" applyBorder="1" applyAlignment="1">
      <alignment horizontal="center" vertical="center" wrapText="1"/>
    </xf>
    <xf numFmtId="0" fontId="55" fillId="0" borderId="17" xfId="1" applyNumberFormat="1" applyFont="1" applyFill="1" applyBorder="1" applyAlignment="1">
      <alignment horizontal="center" vertical="center" wrapText="1"/>
    </xf>
    <xf numFmtId="0" fontId="68" fillId="3" borderId="11" xfId="0" applyFont="1" applyFill="1" applyBorder="1" applyAlignment="1">
      <alignment horizontal="center" vertical="center" wrapText="1"/>
    </xf>
    <xf numFmtId="0" fontId="79" fillId="0" borderId="16" xfId="0" applyFont="1" applyFill="1" applyBorder="1" applyAlignment="1">
      <alignment vertical="center" wrapText="1"/>
    </xf>
    <xf numFmtId="3" fontId="69" fillId="0" borderId="16" xfId="0" applyNumberFormat="1" applyFont="1" applyFill="1" applyBorder="1" applyAlignment="1">
      <alignment horizontal="right" wrapText="1"/>
    </xf>
    <xf numFmtId="0" fontId="68" fillId="0" borderId="16" xfId="0" applyNumberFormat="1" applyFont="1" applyFill="1" applyBorder="1" applyAlignment="1">
      <alignment horizontal="center" vertical="center" wrapText="1"/>
    </xf>
    <xf numFmtId="0" fontId="68" fillId="0" borderId="17" xfId="0" applyNumberFormat="1" applyFont="1" applyFill="1" applyBorder="1" applyAlignment="1">
      <alignment horizontal="center" vertical="center" wrapText="1"/>
    </xf>
    <xf numFmtId="3" fontId="69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68" fillId="3" borderId="15" xfId="0" applyFont="1" applyFill="1" applyBorder="1" applyAlignment="1">
      <alignment horizontal="center" vertical="center" wrapText="1"/>
    </xf>
    <xf numFmtId="0" fontId="79" fillId="3" borderId="16" xfId="0" applyFont="1" applyFill="1" applyBorder="1" applyAlignment="1">
      <alignment vertical="center" wrapText="1"/>
    </xf>
    <xf numFmtId="3" fontId="69" fillId="3" borderId="16" xfId="0" applyNumberFormat="1" applyFont="1" applyFill="1" applyBorder="1" applyAlignment="1">
      <alignment horizontal="right" wrapText="1"/>
    </xf>
    <xf numFmtId="0" fontId="68" fillId="3" borderId="16" xfId="0" applyNumberFormat="1" applyFont="1" applyFill="1" applyBorder="1" applyAlignment="1">
      <alignment horizontal="center" vertical="center" wrapText="1"/>
    </xf>
    <xf numFmtId="0" fontId="68" fillId="3" borderId="17" xfId="0" applyNumberFormat="1" applyFont="1" applyFill="1" applyBorder="1" applyAlignment="1">
      <alignment horizontal="center" vertical="center" wrapText="1"/>
    </xf>
    <xf numFmtId="0" fontId="55" fillId="0" borderId="16" xfId="0" applyFont="1" applyFill="1" applyBorder="1" applyAlignment="1">
      <alignment horizontal="center" vertical="center" wrapText="1"/>
    </xf>
    <xf numFmtId="3" fontId="69" fillId="5" borderId="14" xfId="0" applyNumberFormat="1" applyFont="1" applyFill="1" applyBorder="1" applyAlignment="1">
      <alignment horizontal="center" vertical="center" wrapText="1"/>
    </xf>
    <xf numFmtId="0" fontId="55" fillId="0" borderId="16" xfId="0" applyFont="1" applyFill="1" applyBorder="1" applyAlignment="1">
      <alignment horizontal="center" vertical="center"/>
    </xf>
    <xf numFmtId="0" fontId="55" fillId="0" borderId="17" xfId="0" applyFont="1" applyFill="1" applyBorder="1" applyAlignment="1">
      <alignment horizontal="center" vertical="center" wrapText="1"/>
    </xf>
    <xf numFmtId="0" fontId="55" fillId="3" borderId="16" xfId="0" applyFont="1" applyFill="1" applyBorder="1" applyAlignment="1">
      <alignment horizontal="center" vertical="center" wrapText="1"/>
    </xf>
    <xf numFmtId="0" fontId="55" fillId="3" borderId="16" xfId="0" applyFont="1" applyFill="1" applyBorder="1" applyAlignment="1">
      <alignment horizontal="center" vertical="center"/>
    </xf>
    <xf numFmtId="0" fontId="43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center" vertical="center"/>
    </xf>
    <xf numFmtId="3" fontId="34" fillId="0" borderId="25" xfId="0" applyNumberFormat="1" applyFont="1" applyFill="1" applyBorder="1" applyAlignment="1">
      <alignment horizontal="center" vertical="center"/>
    </xf>
    <xf numFmtId="0" fontId="65" fillId="0" borderId="16" xfId="0" applyFont="1" applyFill="1" applyBorder="1" applyAlignment="1">
      <alignment vertical="center" wrapText="1"/>
    </xf>
    <xf numFmtId="0" fontId="45" fillId="0" borderId="16" xfId="0" applyFont="1" applyFill="1" applyBorder="1" applyAlignment="1">
      <alignment horizontal="center" vertical="center" wrapText="1"/>
    </xf>
    <xf numFmtId="0" fontId="65" fillId="0" borderId="39" xfId="0" applyFont="1" applyFill="1" applyBorder="1" applyAlignment="1">
      <alignment vertical="center" wrapText="1"/>
    </xf>
    <xf numFmtId="3" fontId="50" fillId="0" borderId="13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38" fillId="0" borderId="0" xfId="0" applyNumberFormat="1" applyFont="1" applyBorder="1" applyAlignment="1">
      <alignment horizontal="left"/>
    </xf>
    <xf numFmtId="0" fontId="43" fillId="0" borderId="27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7" fillId="0" borderId="73" xfId="0" applyFont="1" applyBorder="1" applyAlignment="1">
      <alignment horizontal="center" vertical="center" wrapText="1"/>
    </xf>
    <xf numFmtId="0" fontId="22" fillId="0" borderId="0" xfId="1" applyFont="1" applyFill="1" applyProtection="1"/>
    <xf numFmtId="0" fontId="8" fillId="0" borderId="0" xfId="1" applyFont="1" applyFill="1" applyProtection="1"/>
    <xf numFmtId="0" fontId="3" fillId="0" borderId="0" xfId="1" applyFont="1" applyFill="1" applyProtection="1"/>
    <xf numFmtId="0" fontId="22" fillId="0" borderId="0" xfId="1" applyFont="1" applyFill="1"/>
    <xf numFmtId="0" fontId="28" fillId="0" borderId="0" xfId="1" applyFont="1" applyFill="1"/>
    <xf numFmtId="0" fontId="31" fillId="0" borderId="0" xfId="1" applyFont="1" applyFill="1"/>
    <xf numFmtId="0" fontId="30" fillId="0" borderId="0" xfId="1" applyFont="1" applyFill="1"/>
    <xf numFmtId="0" fontId="16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3" fillId="0" borderId="51" xfId="0" applyNumberFormat="1" applyFont="1" applyBorder="1" applyAlignment="1">
      <alignment horizontal="center" vertical="center" wrapText="1"/>
    </xf>
    <xf numFmtId="0" fontId="80" fillId="0" borderId="12" xfId="0" applyFont="1" applyFill="1" applyBorder="1" applyAlignment="1">
      <alignment horizontal="center" vertical="center" wrapText="1"/>
    </xf>
    <xf numFmtId="3" fontId="53" fillId="0" borderId="29" xfId="0" applyNumberFormat="1" applyFont="1" applyFill="1" applyBorder="1" applyAlignment="1">
      <alignment horizontal="center" vertical="center" wrapText="1"/>
    </xf>
    <xf numFmtId="3" fontId="53" fillId="0" borderId="31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/>
    <xf numFmtId="0" fontId="74" fillId="0" borderId="80" xfId="0" applyFont="1" applyBorder="1" applyAlignment="1">
      <alignment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9" fillId="0" borderId="15" xfId="1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textRotation="90"/>
    </xf>
    <xf numFmtId="0" fontId="80" fillId="0" borderId="15" xfId="0" applyFont="1" applyFill="1" applyBorder="1" applyAlignment="1">
      <alignment horizontal="center" vertical="center" wrapText="1"/>
    </xf>
    <xf numFmtId="0" fontId="81" fillId="0" borderId="16" xfId="0" applyFont="1" applyFill="1" applyBorder="1" applyAlignment="1">
      <alignment vertical="center" wrapText="1"/>
    </xf>
    <xf numFmtId="3" fontId="82" fillId="0" borderId="34" xfId="0" applyNumberFormat="1" applyFont="1" applyFill="1" applyBorder="1" applyAlignment="1">
      <alignment horizontal="center" vertical="center" wrapText="1"/>
    </xf>
    <xf numFmtId="0" fontId="80" fillId="0" borderId="16" xfId="0" applyNumberFormat="1" applyFont="1" applyFill="1" applyBorder="1" applyAlignment="1">
      <alignment horizontal="center" vertical="center" wrapText="1"/>
    </xf>
    <xf numFmtId="0" fontId="80" fillId="0" borderId="1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16" fillId="0" borderId="0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0" xfId="0" applyFont="1" applyFill="1" applyProtection="1"/>
    <xf numFmtId="0" fontId="8" fillId="0" borderId="0" xfId="0" applyFont="1" applyFill="1" applyProtection="1"/>
    <xf numFmtId="0" fontId="0" fillId="0" borderId="0" xfId="0" applyFont="1" applyFill="1"/>
    <xf numFmtId="0" fontId="85" fillId="0" borderId="7" xfId="0" applyFont="1" applyBorder="1" applyAlignment="1">
      <alignment horizontal="center" vertical="center" wrapText="1"/>
    </xf>
    <xf numFmtId="0" fontId="85" fillId="0" borderId="8" xfId="0" applyFont="1" applyBorder="1" applyAlignment="1">
      <alignment horizontal="center" vertical="center" wrapText="1"/>
    </xf>
    <xf numFmtId="0" fontId="85" fillId="4" borderId="8" xfId="0" applyFont="1" applyFill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1" fontId="85" fillId="2" borderId="10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/>
    <xf numFmtId="0" fontId="80" fillId="3" borderId="11" xfId="0" applyFont="1" applyFill="1" applyBorder="1" applyAlignment="1">
      <alignment horizontal="center" vertical="center" wrapText="1"/>
    </xf>
    <xf numFmtId="3" fontId="82" fillId="0" borderId="16" xfId="0" applyNumberFormat="1" applyFont="1" applyFill="1" applyBorder="1" applyAlignment="1">
      <alignment horizontal="center" wrapText="1"/>
    </xf>
    <xf numFmtId="3" fontId="82" fillId="5" borderId="14" xfId="0" applyNumberFormat="1" applyFont="1" applyFill="1" applyBorder="1" applyAlignment="1" applyProtection="1">
      <alignment horizontal="center" vertical="center" wrapText="1"/>
      <protection locked="0"/>
    </xf>
    <xf numFmtId="3" fontId="86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0" fillId="3" borderId="15" xfId="0" applyFont="1" applyFill="1" applyBorder="1" applyAlignment="1">
      <alignment horizontal="center" vertical="center" wrapText="1"/>
    </xf>
    <xf numFmtId="3" fontId="82" fillId="0" borderId="16" xfId="0" applyNumberFormat="1" applyFont="1" applyFill="1" applyBorder="1" applyAlignment="1">
      <alignment horizontal="center" vertical="center" wrapText="1"/>
    </xf>
    <xf numFmtId="0" fontId="0" fillId="3" borderId="0" xfId="0" applyFont="1" applyFill="1" applyProtection="1"/>
    <xf numFmtId="0" fontId="20" fillId="0" borderId="0" xfId="0" applyFont="1" applyFill="1"/>
    <xf numFmtId="0" fontId="20" fillId="3" borderId="0" xfId="0" applyFont="1" applyFill="1"/>
    <xf numFmtId="0" fontId="80" fillId="0" borderId="16" xfId="0" applyFont="1" applyFill="1" applyBorder="1" applyAlignment="1">
      <alignment horizontal="center" vertical="center" wrapText="1"/>
    </xf>
    <xf numFmtId="0" fontId="80" fillId="0" borderId="17" xfId="0" applyFont="1" applyFill="1" applyBorder="1" applyAlignment="1">
      <alignment horizontal="center" vertical="center" wrapText="1"/>
    </xf>
    <xf numFmtId="0" fontId="81" fillId="0" borderId="18" xfId="0" applyFont="1" applyFill="1" applyBorder="1" applyAlignment="1">
      <alignment vertical="center" wrapText="1"/>
    </xf>
    <xf numFmtId="0" fontId="80" fillId="0" borderId="18" xfId="0" applyNumberFormat="1" applyFont="1" applyFill="1" applyBorder="1" applyAlignment="1">
      <alignment horizontal="center" vertical="center" wrapText="1"/>
    </xf>
    <xf numFmtId="0" fontId="80" fillId="0" borderId="19" xfId="0" applyNumberFormat="1" applyFont="1" applyFill="1" applyBorder="1" applyAlignment="1">
      <alignment horizontal="center" vertical="center" wrapText="1"/>
    </xf>
    <xf numFmtId="0" fontId="81" fillId="0" borderId="12" xfId="0" applyFont="1" applyFill="1" applyBorder="1" applyAlignment="1">
      <alignment vertical="center" wrapText="1"/>
    </xf>
    <xf numFmtId="0" fontId="80" fillId="0" borderId="13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3" fontId="31" fillId="0" borderId="2" xfId="0" applyNumberFormat="1" applyFont="1" applyFill="1" applyBorder="1" applyAlignment="1">
      <alignment horizontal="center" vertical="center"/>
    </xf>
    <xf numFmtId="3" fontId="54" fillId="0" borderId="3" xfId="6" applyNumberFormat="1" applyBorder="1" applyAlignment="1">
      <alignment horizontal="center" vertical="center"/>
    </xf>
    <xf numFmtId="0" fontId="17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left"/>
    </xf>
    <xf numFmtId="0" fontId="75" fillId="0" borderId="4" xfId="6" applyFont="1" applyBorder="1" applyAlignment="1">
      <alignment horizontal="left"/>
    </xf>
    <xf numFmtId="0" fontId="75" fillId="0" borderId="0" xfId="6" applyFont="1" applyBorder="1" applyAlignment="1">
      <alignment horizontal="left"/>
    </xf>
    <xf numFmtId="3" fontId="75" fillId="0" borderId="0" xfId="6" applyNumberFormat="1" applyFont="1" applyBorder="1" applyAlignment="1">
      <alignment horizontal="left" vertical="center"/>
    </xf>
    <xf numFmtId="0" fontId="75" fillId="0" borderId="0" xfId="6" applyFont="1" applyBorder="1" applyAlignment="1">
      <alignment horizontal="center" vertical="center"/>
    </xf>
    <xf numFmtId="0" fontId="87" fillId="7" borderId="32" xfId="1" applyFont="1" applyFill="1" applyBorder="1" applyAlignment="1">
      <alignment horizontal="left" wrapText="1"/>
    </xf>
    <xf numFmtId="0" fontId="87" fillId="7" borderId="16" xfId="0" applyFont="1" applyFill="1" applyBorder="1" applyAlignment="1">
      <alignment horizontal="center" vertical="center"/>
    </xf>
    <xf numFmtId="3" fontId="87" fillId="7" borderId="16" xfId="0" applyNumberFormat="1" applyFont="1" applyFill="1" applyBorder="1" applyAlignment="1">
      <alignment horizontal="center" vertical="center"/>
    </xf>
    <xf numFmtId="3" fontId="87" fillId="7" borderId="20" xfId="0" applyNumberFormat="1" applyFont="1" applyFill="1" applyBorder="1" applyAlignment="1">
      <alignment horizontal="center" vertical="center"/>
    </xf>
    <xf numFmtId="0" fontId="89" fillId="7" borderId="84" xfId="0" applyFont="1" applyFill="1" applyBorder="1" applyAlignment="1">
      <alignment horizontal="left" vertical="center" wrapText="1"/>
    </xf>
    <xf numFmtId="0" fontId="89" fillId="7" borderId="84" xfId="0" applyFont="1" applyFill="1" applyBorder="1" applyAlignment="1">
      <alignment horizontal="center" vertical="center" wrapText="1"/>
    </xf>
    <xf numFmtId="0" fontId="89" fillId="7" borderId="13" xfId="0" applyFont="1" applyFill="1" applyBorder="1" applyAlignment="1">
      <alignment horizontal="left" vertical="center" wrapText="1"/>
    </xf>
    <xf numFmtId="0" fontId="89" fillId="7" borderId="13" xfId="0" applyFont="1" applyFill="1" applyBorder="1" applyAlignment="1">
      <alignment horizontal="center" vertical="center" wrapText="1"/>
    </xf>
    <xf numFmtId="0" fontId="87" fillId="8" borderId="32" xfId="1" applyFont="1" applyFill="1" applyBorder="1" applyAlignment="1">
      <alignment horizontal="left" wrapText="1"/>
    </xf>
    <xf numFmtId="0" fontId="87" fillId="8" borderId="35" xfId="0" applyFont="1" applyFill="1" applyBorder="1" applyAlignment="1">
      <alignment horizontal="left" vertical="center" wrapText="1"/>
    </xf>
    <xf numFmtId="0" fontId="87" fillId="8" borderId="35" xfId="0" applyFont="1" applyFill="1" applyBorder="1" applyAlignment="1">
      <alignment horizontal="center" vertical="center" wrapText="1"/>
    </xf>
    <xf numFmtId="0" fontId="87" fillId="8" borderId="16" xfId="0" applyFont="1" applyFill="1" applyBorder="1" applyAlignment="1">
      <alignment horizontal="center" vertical="center"/>
    </xf>
    <xf numFmtId="3" fontId="87" fillId="8" borderId="16" xfId="0" applyNumberFormat="1" applyFont="1" applyFill="1" applyBorder="1" applyAlignment="1">
      <alignment horizontal="center" vertical="center"/>
    </xf>
    <xf numFmtId="3" fontId="87" fillId="8" borderId="20" xfId="0" applyNumberFormat="1" applyFont="1" applyFill="1" applyBorder="1" applyAlignment="1">
      <alignment horizontal="center" vertical="center"/>
    </xf>
    <xf numFmtId="0" fontId="87" fillId="8" borderId="84" xfId="0" applyFont="1" applyFill="1" applyBorder="1" applyAlignment="1">
      <alignment horizontal="left" vertical="center" wrapText="1"/>
    </xf>
    <xf numFmtId="0" fontId="87" fillId="8" borderId="84" xfId="0" applyFont="1" applyFill="1" applyBorder="1" applyAlignment="1">
      <alignment horizontal="center" vertical="center" wrapText="1"/>
    </xf>
    <xf numFmtId="0" fontId="87" fillId="8" borderId="36" xfId="1" applyFont="1" applyFill="1" applyBorder="1" applyAlignment="1">
      <alignment horizontal="left" wrapText="1"/>
    </xf>
    <xf numFmtId="0" fontId="87" fillId="8" borderId="13" xfId="0" applyFont="1" applyFill="1" applyBorder="1" applyAlignment="1">
      <alignment horizontal="left" vertical="center" wrapText="1"/>
    </xf>
    <xf numFmtId="0" fontId="87" fillId="8" borderId="13" xfId="0" applyFont="1" applyFill="1" applyBorder="1" applyAlignment="1">
      <alignment horizontal="center" vertical="center" wrapText="1"/>
    </xf>
    <xf numFmtId="0" fontId="87" fillId="8" borderId="63" xfId="0" applyFont="1" applyFill="1" applyBorder="1" applyAlignment="1">
      <alignment horizontal="center" vertical="center"/>
    </xf>
    <xf numFmtId="3" fontId="87" fillId="8" borderId="63" xfId="0" applyNumberFormat="1" applyFont="1" applyFill="1" applyBorder="1" applyAlignment="1">
      <alignment horizontal="center" vertical="center"/>
    </xf>
    <xf numFmtId="3" fontId="87" fillId="8" borderId="72" xfId="0" applyNumberFormat="1" applyFont="1" applyFill="1" applyBorder="1" applyAlignment="1">
      <alignment horizontal="center" vertical="center"/>
    </xf>
    <xf numFmtId="0" fontId="87" fillId="9" borderId="32" xfId="1" applyFont="1" applyFill="1" applyBorder="1" applyAlignment="1">
      <alignment horizontal="left" wrapText="1"/>
    </xf>
    <xf numFmtId="0" fontId="87" fillId="9" borderId="35" xfId="0" applyFont="1" applyFill="1" applyBorder="1" applyAlignment="1">
      <alignment horizontal="left" vertical="center" wrapText="1"/>
    </xf>
    <xf numFmtId="0" fontId="87" fillId="9" borderId="35" xfId="0" applyFont="1" applyFill="1" applyBorder="1" applyAlignment="1">
      <alignment horizontal="center" vertical="center" wrapText="1"/>
    </xf>
    <xf numFmtId="0" fontId="88" fillId="9" borderId="16" xfId="0" applyFont="1" applyFill="1" applyBorder="1" applyAlignment="1">
      <alignment horizontal="center" vertical="center"/>
    </xf>
    <xf numFmtId="0" fontId="87" fillId="9" borderId="16" xfId="0" applyFont="1" applyFill="1" applyBorder="1" applyAlignment="1">
      <alignment horizontal="center" vertical="center"/>
    </xf>
    <xf numFmtId="3" fontId="88" fillId="9" borderId="16" xfId="0" applyNumberFormat="1" applyFont="1" applyFill="1" applyBorder="1" applyAlignment="1">
      <alignment horizontal="center" vertical="center"/>
    </xf>
    <xf numFmtId="3" fontId="88" fillId="9" borderId="20" xfId="0" applyNumberFormat="1" applyFont="1" applyFill="1" applyBorder="1" applyAlignment="1">
      <alignment horizontal="center" vertical="center"/>
    </xf>
    <xf numFmtId="0" fontId="87" fillId="9" borderId="84" xfId="0" applyFont="1" applyFill="1" applyBorder="1" applyAlignment="1">
      <alignment horizontal="left" vertical="center" wrapText="1"/>
    </xf>
    <xf numFmtId="0" fontId="87" fillId="9" borderId="84" xfId="0" applyFont="1" applyFill="1" applyBorder="1" applyAlignment="1">
      <alignment horizontal="center" vertical="center" wrapText="1"/>
    </xf>
    <xf numFmtId="0" fontId="87" fillId="9" borderId="13" xfId="0" applyFont="1" applyFill="1" applyBorder="1" applyAlignment="1">
      <alignment horizontal="left" vertical="center" wrapText="1"/>
    </xf>
    <xf numFmtId="0" fontId="87" fillId="9" borderId="13" xfId="0" applyFont="1" applyFill="1" applyBorder="1" applyAlignment="1">
      <alignment horizontal="center" vertical="center" wrapText="1"/>
    </xf>
    <xf numFmtId="0" fontId="87" fillId="10" borderId="18" xfId="1" applyFont="1" applyFill="1" applyBorder="1" applyAlignment="1">
      <alignment horizontal="left" wrapText="1"/>
    </xf>
    <xf numFmtId="0" fontId="87" fillId="10" borderId="35" xfId="0" applyFont="1" applyFill="1" applyBorder="1" applyAlignment="1">
      <alignment horizontal="left" vertical="center" wrapText="1"/>
    </xf>
    <xf numFmtId="0" fontId="87" fillId="10" borderId="35" xfId="0" applyFont="1" applyFill="1" applyBorder="1" applyAlignment="1">
      <alignment horizontal="center" vertical="center" wrapText="1"/>
    </xf>
    <xf numFmtId="0" fontId="88" fillId="10" borderId="12" xfId="0" applyFont="1" applyFill="1" applyBorder="1" applyAlignment="1">
      <alignment horizontal="center" vertical="center"/>
    </xf>
    <xf numFmtId="0" fontId="87" fillId="10" borderId="12" xfId="0" applyFont="1" applyFill="1" applyBorder="1" applyAlignment="1">
      <alignment horizontal="center" vertical="center"/>
    </xf>
    <xf numFmtId="3" fontId="88" fillId="10" borderId="12" xfId="0" applyNumberFormat="1" applyFont="1" applyFill="1" applyBorder="1" applyAlignment="1">
      <alignment horizontal="center" vertical="center"/>
    </xf>
    <xf numFmtId="3" fontId="88" fillId="10" borderId="47" xfId="0" applyNumberFormat="1" applyFont="1" applyFill="1" applyBorder="1" applyAlignment="1">
      <alignment horizontal="center" vertical="center"/>
    </xf>
    <xf numFmtId="0" fontId="87" fillId="10" borderId="32" xfId="1" applyFont="1" applyFill="1" applyBorder="1" applyAlignment="1">
      <alignment horizontal="left" wrapText="1"/>
    </xf>
    <xf numFmtId="0" fontId="87" fillId="10" borderId="84" xfId="0" applyFont="1" applyFill="1" applyBorder="1" applyAlignment="1">
      <alignment horizontal="left" vertical="center" wrapText="1"/>
    </xf>
    <xf numFmtId="0" fontId="87" fillId="10" borderId="84" xfId="0" applyFont="1" applyFill="1" applyBorder="1" applyAlignment="1">
      <alignment horizontal="center" vertical="center" wrapText="1"/>
    </xf>
    <xf numFmtId="0" fontId="88" fillId="10" borderId="16" xfId="0" applyFont="1" applyFill="1" applyBorder="1" applyAlignment="1">
      <alignment horizontal="center" vertical="center"/>
    </xf>
    <xf numFmtId="0" fontId="87" fillId="10" borderId="16" xfId="0" applyFont="1" applyFill="1" applyBorder="1" applyAlignment="1">
      <alignment horizontal="center" vertical="center"/>
    </xf>
    <xf numFmtId="3" fontId="88" fillId="10" borderId="16" xfId="0" applyNumberFormat="1" applyFont="1" applyFill="1" applyBorder="1" applyAlignment="1">
      <alignment horizontal="center" vertical="center"/>
    </xf>
    <xf numFmtId="3" fontId="88" fillId="10" borderId="20" xfId="0" applyNumberFormat="1" applyFont="1" applyFill="1" applyBorder="1" applyAlignment="1">
      <alignment horizontal="center" vertical="center"/>
    </xf>
    <xf numFmtId="0" fontId="87" fillId="10" borderId="13" xfId="0" applyFont="1" applyFill="1" applyBorder="1" applyAlignment="1">
      <alignment horizontal="left" vertical="center" wrapText="1"/>
    </xf>
    <xf numFmtId="0" fontId="87" fillId="10" borderId="13" xfId="0" applyFont="1" applyFill="1" applyBorder="1" applyAlignment="1">
      <alignment horizontal="center" vertical="center" wrapText="1"/>
    </xf>
    <xf numFmtId="0" fontId="54" fillId="0" borderId="0" xfId="6" applyAlignment="1">
      <alignment horizontal="left"/>
    </xf>
    <xf numFmtId="0" fontId="54" fillId="0" borderId="0" xfId="6" applyAlignment="1">
      <alignment horizontal="left" vertical="center"/>
    </xf>
    <xf numFmtId="0" fontId="54" fillId="0" borderId="0" xfId="6" applyAlignment="1">
      <alignment horizontal="center" vertical="center"/>
    </xf>
    <xf numFmtId="0" fontId="54" fillId="0" borderId="0" xfId="6" applyFill="1"/>
    <xf numFmtId="3" fontId="53" fillId="0" borderId="16" xfId="1" applyNumberFormat="1" applyFont="1" applyFill="1" applyBorder="1" applyAlignment="1">
      <alignment horizontal="center" vertical="center" wrapText="1"/>
    </xf>
    <xf numFmtId="1" fontId="87" fillId="0" borderId="16" xfId="1" applyNumberFormat="1" applyFont="1" applyFill="1" applyBorder="1" applyAlignment="1">
      <alignment horizontal="center" vertical="center" wrapText="1"/>
    </xf>
    <xf numFmtId="0" fontId="87" fillId="0" borderId="16" xfId="0" applyFont="1" applyFill="1" applyBorder="1" applyAlignment="1">
      <alignment horizontal="left" vertical="center"/>
    </xf>
    <xf numFmtId="0" fontId="87" fillId="0" borderId="16" xfId="1" applyFont="1" applyFill="1" applyBorder="1" applyAlignment="1">
      <alignment horizontal="center" vertical="center" wrapText="1"/>
    </xf>
    <xf numFmtId="0" fontId="92" fillId="0" borderId="0" xfId="6" applyFont="1"/>
    <xf numFmtId="0" fontId="88" fillId="0" borderId="16" xfId="1" applyNumberFormat="1" applyFont="1" applyFill="1" applyBorder="1" applyAlignment="1">
      <alignment horizontal="left" vertical="center" wrapText="1"/>
    </xf>
    <xf numFmtId="0" fontId="88" fillId="0" borderId="16" xfId="1" applyFont="1" applyFill="1" applyBorder="1" applyAlignment="1">
      <alignment horizontal="left" wrapText="1"/>
    </xf>
    <xf numFmtId="0" fontId="88" fillId="0" borderId="16" xfId="0" applyFont="1" applyFill="1" applyBorder="1" applyAlignment="1">
      <alignment horizontal="left"/>
    </xf>
    <xf numFmtId="3" fontId="44" fillId="0" borderId="16" xfId="1" applyNumberFormat="1" applyFont="1" applyFill="1" applyBorder="1" applyAlignment="1">
      <alignment horizontal="center" vertical="center" wrapText="1"/>
    </xf>
    <xf numFmtId="0" fontId="54" fillId="0" borderId="4" xfId="6" applyBorder="1" applyAlignment="1">
      <alignment horizontal="left"/>
    </xf>
    <xf numFmtId="0" fontId="54" fillId="0" borderId="0" xfId="6" applyBorder="1" applyAlignment="1">
      <alignment horizontal="left"/>
    </xf>
    <xf numFmtId="0" fontId="54" fillId="0" borderId="0" xfId="6" applyBorder="1" applyAlignment="1">
      <alignment horizontal="left" vertical="center"/>
    </xf>
    <xf numFmtId="0" fontId="54" fillId="0" borderId="0" xfId="6" applyBorder="1" applyAlignment="1">
      <alignment horizontal="center" vertical="center"/>
    </xf>
    <xf numFmtId="0" fontId="69" fillId="0" borderId="30" xfId="6" applyFont="1" applyBorder="1" applyAlignment="1">
      <alignment horizontal="left"/>
    </xf>
    <xf numFmtId="0" fontId="69" fillId="0" borderId="6" xfId="6" applyFont="1" applyBorder="1" applyAlignment="1">
      <alignment horizontal="left"/>
    </xf>
    <xf numFmtId="0" fontId="97" fillId="0" borderId="6" xfId="6" applyFont="1" applyBorder="1" applyAlignment="1">
      <alignment horizontal="left" vertical="center"/>
    </xf>
    <xf numFmtId="0" fontId="97" fillId="0" borderId="6" xfId="6" applyFont="1" applyBorder="1" applyAlignment="1">
      <alignment horizontal="center" vertical="center"/>
    </xf>
    <xf numFmtId="3" fontId="97" fillId="0" borderId="6" xfId="6" applyNumberFormat="1" applyFont="1" applyBorder="1" applyAlignment="1">
      <alignment horizontal="center" vertical="center"/>
    </xf>
    <xf numFmtId="0" fontId="75" fillId="0" borderId="0" xfId="6" applyFont="1" applyAlignment="1">
      <alignment horizontal="left"/>
    </xf>
    <xf numFmtId="3" fontId="75" fillId="0" borderId="0" xfId="6" applyNumberFormat="1" applyFont="1" applyAlignment="1">
      <alignment horizontal="left" vertical="center"/>
    </xf>
    <xf numFmtId="0" fontId="75" fillId="0" borderId="0" xfId="6" applyFont="1" applyAlignment="1">
      <alignment horizontal="center" vertical="center"/>
    </xf>
    <xf numFmtId="0" fontId="88" fillId="3" borderId="16" xfId="1" applyFont="1" applyFill="1" applyBorder="1" applyAlignment="1">
      <alignment horizontal="left" vertical="center" wrapText="1"/>
    </xf>
    <xf numFmtId="3" fontId="53" fillId="0" borderId="39" xfId="1" applyNumberFormat="1" applyFont="1" applyFill="1" applyBorder="1" applyAlignment="1">
      <alignment horizontal="center" vertical="center" wrapText="1"/>
    </xf>
    <xf numFmtId="0" fontId="88" fillId="0" borderId="39" xfId="0" applyFont="1" applyFill="1" applyBorder="1" applyAlignment="1">
      <alignment horizontal="left" vertical="center"/>
    </xf>
    <xf numFmtId="1" fontId="88" fillId="0" borderId="39" xfId="1" applyNumberFormat="1" applyFont="1" applyFill="1" applyBorder="1" applyAlignment="1">
      <alignment horizontal="center" vertical="center" wrapText="1"/>
    </xf>
    <xf numFmtId="0" fontId="88" fillId="0" borderId="39" xfId="0" applyFont="1" applyFill="1" applyBorder="1" applyAlignment="1">
      <alignment horizontal="center" vertical="center"/>
    </xf>
    <xf numFmtId="3" fontId="88" fillId="0" borderId="39" xfId="0" applyNumberFormat="1" applyFont="1" applyFill="1" applyBorder="1" applyAlignment="1">
      <alignment horizontal="center" vertical="center"/>
    </xf>
    <xf numFmtId="3" fontId="88" fillId="0" borderId="41" xfId="0" applyNumberFormat="1" applyFont="1" applyFill="1" applyBorder="1" applyAlignment="1">
      <alignment horizontal="center" vertical="center"/>
    </xf>
    <xf numFmtId="0" fontId="98" fillId="0" borderId="4" xfId="6" applyFont="1" applyBorder="1" applyAlignment="1">
      <alignment horizontal="left"/>
    </xf>
    <xf numFmtId="0" fontId="87" fillId="0" borderId="16" xfId="1" applyFont="1" applyFill="1" applyBorder="1" applyAlignment="1">
      <alignment horizontal="left" wrapText="1"/>
    </xf>
    <xf numFmtId="0" fontId="87" fillId="0" borderId="16" xfId="1" applyFont="1" applyFill="1" applyBorder="1" applyAlignment="1">
      <alignment horizontal="left" vertical="center" wrapText="1"/>
    </xf>
    <xf numFmtId="0" fontId="88" fillId="3" borderId="16" xfId="1" applyFont="1" applyFill="1" applyBorder="1" applyAlignment="1">
      <alignment horizontal="left" wrapText="1"/>
    </xf>
    <xf numFmtId="3" fontId="90" fillId="0" borderId="16" xfId="1" applyNumberFormat="1" applyFont="1" applyFill="1" applyBorder="1" applyAlignment="1">
      <alignment horizontal="center" wrapText="1"/>
    </xf>
    <xf numFmtId="3" fontId="44" fillId="0" borderId="16" xfId="1" applyNumberFormat="1" applyFont="1" applyFill="1" applyBorder="1" applyAlignment="1">
      <alignment horizontal="center" wrapText="1"/>
    </xf>
    <xf numFmtId="0" fontId="87" fillId="3" borderId="16" xfId="1" applyFont="1" applyFill="1" applyBorder="1" applyAlignment="1">
      <alignment horizontal="left" wrapText="1"/>
    </xf>
    <xf numFmtId="0" fontId="91" fillId="3" borderId="16" xfId="1" applyFont="1" applyFill="1" applyBorder="1" applyAlignment="1">
      <alignment horizontal="center" wrapText="1"/>
    </xf>
    <xf numFmtId="0" fontId="88" fillId="0" borderId="16" xfId="1" applyNumberFormat="1" applyFont="1" applyFill="1" applyBorder="1" applyAlignment="1">
      <alignment horizontal="left" wrapText="1"/>
    </xf>
    <xf numFmtId="0" fontId="87" fillId="0" borderId="16" xfId="1" applyNumberFormat="1" applyFont="1" applyFill="1" applyBorder="1" applyAlignment="1">
      <alignment horizontal="left" wrapText="1"/>
    </xf>
    <xf numFmtId="0" fontId="53" fillId="3" borderId="16" xfId="1" applyFont="1" applyFill="1" applyBorder="1" applyAlignment="1">
      <alignment horizontal="center" wrapText="1"/>
    </xf>
    <xf numFmtId="0" fontId="53" fillId="3" borderId="16" xfId="1" applyFont="1" applyFill="1" applyBorder="1" applyAlignment="1">
      <alignment horizontal="center" vertical="center" wrapText="1"/>
    </xf>
    <xf numFmtId="3" fontId="90" fillId="0" borderId="16" xfId="1" applyNumberFormat="1" applyFont="1" applyFill="1" applyBorder="1" applyAlignment="1">
      <alignment horizontal="center" vertical="center" wrapText="1"/>
    </xf>
    <xf numFmtId="0" fontId="95" fillId="0" borderId="16" xfId="0" applyFont="1" applyFill="1" applyBorder="1" applyAlignment="1">
      <alignment horizontal="center" vertical="center"/>
    </xf>
    <xf numFmtId="0" fontId="88" fillId="0" borderId="39" xfId="1" applyFont="1" applyFill="1" applyBorder="1" applyAlignment="1">
      <alignment horizontal="left" wrapText="1"/>
    </xf>
    <xf numFmtId="0" fontId="87" fillId="7" borderId="18" xfId="1" applyFont="1" applyFill="1" applyBorder="1" applyAlignment="1">
      <alignment horizontal="left" wrapText="1"/>
    </xf>
    <xf numFmtId="0" fontId="87" fillId="7" borderId="84" xfId="0" applyFont="1" applyFill="1" applyBorder="1" applyAlignment="1">
      <alignment horizontal="left" vertical="center" wrapText="1"/>
    </xf>
    <xf numFmtId="0" fontId="87" fillId="7" borderId="84" xfId="0" applyFont="1" applyFill="1" applyBorder="1" applyAlignment="1">
      <alignment horizontal="center" vertical="center" wrapText="1"/>
    </xf>
    <xf numFmtId="0" fontId="87" fillId="7" borderId="12" xfId="0" applyFont="1" applyFill="1" applyBorder="1" applyAlignment="1">
      <alignment horizontal="center" vertical="center"/>
    </xf>
    <xf numFmtId="3" fontId="87" fillId="7" borderId="12" xfId="0" applyNumberFormat="1" applyFont="1" applyFill="1" applyBorder="1" applyAlignment="1">
      <alignment horizontal="center" vertical="center"/>
    </xf>
    <xf numFmtId="3" fontId="87" fillId="7" borderId="47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3" fontId="34" fillId="7" borderId="12" xfId="1" applyNumberFormat="1" applyFont="1" applyFill="1" applyBorder="1" applyAlignment="1">
      <alignment horizontal="center" wrapText="1"/>
    </xf>
    <xf numFmtId="3" fontId="34" fillId="7" borderId="16" xfId="1" applyNumberFormat="1" applyFont="1" applyFill="1" applyBorder="1" applyAlignment="1">
      <alignment horizontal="center" wrapText="1"/>
    </xf>
    <xf numFmtId="3" fontId="34" fillId="8" borderId="16" xfId="1" applyNumberFormat="1" applyFont="1" applyFill="1" applyBorder="1" applyAlignment="1">
      <alignment horizontal="center" wrapText="1"/>
    </xf>
    <xf numFmtId="3" fontId="34" fillId="9" borderId="16" xfId="1" applyNumberFormat="1" applyFont="1" applyFill="1" applyBorder="1" applyAlignment="1">
      <alignment horizontal="center" wrapText="1"/>
    </xf>
    <xf numFmtId="3" fontId="34" fillId="10" borderId="16" xfId="1" applyNumberFormat="1" applyFont="1" applyFill="1" applyBorder="1" applyAlignment="1">
      <alignment horizontal="center" wrapText="1"/>
    </xf>
    <xf numFmtId="1" fontId="22" fillId="3" borderId="0" xfId="1" applyNumberFormat="1" applyFont="1" applyFill="1"/>
    <xf numFmtId="0" fontId="20" fillId="3" borderId="0" xfId="1" applyFont="1" applyFill="1"/>
    <xf numFmtId="1" fontId="20" fillId="0" borderId="0" xfId="1" applyNumberFormat="1" applyFont="1" applyFill="1"/>
    <xf numFmtId="0" fontId="20" fillId="0" borderId="0" xfId="1" applyFont="1" applyFill="1"/>
    <xf numFmtId="1" fontId="64" fillId="0" borderId="0" xfId="1" applyNumberFormat="1" applyFont="1" applyFill="1"/>
    <xf numFmtId="0" fontId="64" fillId="0" borderId="0" xfId="1" applyFont="1" applyFill="1" applyAlignment="1">
      <alignment horizontal="center"/>
    </xf>
    <xf numFmtId="1" fontId="62" fillId="0" borderId="0" xfId="1" applyNumberFormat="1" applyFont="1" applyFill="1"/>
    <xf numFmtId="1" fontId="20" fillId="0" borderId="0" xfId="0" applyNumberFormat="1" applyFont="1" applyFill="1"/>
    <xf numFmtId="3" fontId="69" fillId="0" borderId="16" xfId="1" applyNumberFormat="1" applyFont="1" applyFill="1" applyBorder="1" applyAlignment="1">
      <alignment horizontal="center" wrapText="1"/>
    </xf>
    <xf numFmtId="0" fontId="22" fillId="0" borderId="0" xfId="1" applyFont="1" applyAlignment="1" applyProtection="1">
      <alignment horizontal="center"/>
    </xf>
    <xf numFmtId="0" fontId="8" fillId="0" borderId="0" xfId="1" applyFont="1" applyAlignment="1" applyProtection="1">
      <alignment horizontal="center"/>
    </xf>
    <xf numFmtId="0" fontId="22" fillId="0" borderId="0" xfId="1" applyFont="1" applyAlignment="1">
      <alignment horizontal="center"/>
    </xf>
    <xf numFmtId="0" fontId="28" fillId="0" borderId="0" xfId="1" applyFont="1" applyAlignment="1">
      <alignment horizontal="center"/>
    </xf>
    <xf numFmtId="0" fontId="22" fillId="3" borderId="0" xfId="1" applyFont="1" applyFill="1" applyAlignment="1">
      <alignment horizontal="center"/>
    </xf>
    <xf numFmtId="1" fontId="20" fillId="3" borderId="0" xfId="1" applyNumberFormat="1" applyFont="1" applyFill="1" applyAlignment="1">
      <alignment horizontal="center"/>
    </xf>
    <xf numFmtId="1" fontId="20" fillId="3" borderId="0" xfId="0" applyNumberFormat="1" applyFont="1" applyFill="1"/>
    <xf numFmtId="1" fontId="0" fillId="0" borderId="0" xfId="0" applyNumberFormat="1" applyFont="1" applyAlignment="1"/>
    <xf numFmtId="0" fontId="51" fillId="0" borderId="59" xfId="0" applyFont="1" applyBorder="1" applyAlignment="1">
      <alignment horizontal="center" vertical="center" wrapText="1"/>
    </xf>
    <xf numFmtId="0" fontId="51" fillId="0" borderId="60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 wrapText="1"/>
    </xf>
    <xf numFmtId="0" fontId="52" fillId="0" borderId="85" xfId="0" applyNumberFormat="1" applyFont="1" applyBorder="1" applyAlignment="1">
      <alignment horizontal="center" vertical="center" wrapText="1"/>
    </xf>
    <xf numFmtId="0" fontId="52" fillId="0" borderId="60" xfId="0" applyNumberFormat="1" applyFont="1" applyBorder="1" applyAlignment="1">
      <alignment horizontal="center" vertical="center" wrapText="1"/>
    </xf>
    <xf numFmtId="0" fontId="52" fillId="0" borderId="4" xfId="0" applyNumberFormat="1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59" xfId="0" applyNumberFormat="1" applyFont="1" applyBorder="1" applyAlignment="1">
      <alignment horizontal="center" vertical="center" wrapText="1"/>
    </xf>
    <xf numFmtId="0" fontId="52" fillId="0" borderId="60" xfId="0" applyNumberFormat="1" applyFont="1" applyBorder="1" applyAlignment="1">
      <alignment horizontal="left" vertical="center" wrapText="1" indent="1"/>
    </xf>
    <xf numFmtId="0" fontId="52" fillId="0" borderId="62" xfId="0" applyNumberFormat="1" applyFont="1" applyBorder="1" applyAlignment="1">
      <alignment horizontal="center" vertical="center" wrapText="1"/>
    </xf>
    <xf numFmtId="0" fontId="52" fillId="0" borderId="30" xfId="0" applyNumberFormat="1" applyFont="1" applyBorder="1" applyAlignment="1">
      <alignment horizontal="center" vertical="center" wrapText="1"/>
    </xf>
    <xf numFmtId="1" fontId="34" fillId="0" borderId="67" xfId="0" applyNumberFormat="1" applyFont="1" applyFill="1" applyBorder="1" applyAlignment="1">
      <alignment horizontal="center" vertical="center" wrapText="1"/>
    </xf>
    <xf numFmtId="3" fontId="53" fillId="0" borderId="55" xfId="0" applyNumberFormat="1" applyFont="1" applyFill="1" applyBorder="1" applyAlignment="1">
      <alignment horizontal="center" vertical="center" wrapText="1"/>
    </xf>
    <xf numFmtId="3" fontId="53" fillId="0" borderId="53" xfId="0" applyNumberFormat="1" applyFont="1" applyFill="1" applyBorder="1" applyAlignment="1">
      <alignment horizontal="center" vertical="center" wrapText="1"/>
    </xf>
    <xf numFmtId="3" fontId="53" fillId="0" borderId="86" xfId="0" applyNumberFormat="1" applyFont="1" applyFill="1" applyBorder="1" applyAlignment="1">
      <alignment horizontal="center" vertical="center" wrapText="1"/>
    </xf>
    <xf numFmtId="1" fontId="54" fillId="0" borderId="0" xfId="6" applyNumberFormat="1"/>
    <xf numFmtId="1" fontId="0" fillId="0" borderId="0" xfId="0" applyNumberFormat="1"/>
    <xf numFmtId="0" fontId="37" fillId="0" borderId="58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65" fillId="0" borderId="52" xfId="0" applyFont="1" applyFill="1" applyBorder="1" applyAlignment="1">
      <alignment vertical="center" wrapText="1"/>
    </xf>
    <xf numFmtId="0" fontId="45" fillId="0" borderId="52" xfId="0" applyFont="1" applyFill="1" applyBorder="1" applyAlignment="1">
      <alignment horizontal="center" vertical="center" wrapText="1"/>
    </xf>
    <xf numFmtId="3" fontId="44" fillId="0" borderId="43" xfId="0" applyNumberFormat="1" applyFont="1" applyFill="1" applyBorder="1" applyAlignment="1">
      <alignment horizontal="center" vertical="center" wrapText="1"/>
    </xf>
    <xf numFmtId="3" fontId="44" fillId="0" borderId="46" xfId="0" applyNumberFormat="1" applyFont="1" applyBorder="1" applyAlignment="1">
      <alignment horizontal="center" vertical="center" wrapText="1"/>
    </xf>
    <xf numFmtId="3" fontId="44" fillId="0" borderId="35" xfId="0" applyNumberFormat="1" applyFont="1" applyFill="1" applyBorder="1" applyAlignment="1">
      <alignment horizontal="center" vertical="center" wrapText="1"/>
    </xf>
    <xf numFmtId="3" fontId="44" fillId="0" borderId="39" xfId="0" applyNumberFormat="1" applyFont="1" applyFill="1" applyBorder="1" applyAlignment="1">
      <alignment horizontal="center" vertical="center" wrapText="1"/>
    </xf>
    <xf numFmtId="0" fontId="51" fillId="3" borderId="59" xfId="0" applyFont="1" applyFill="1" applyBorder="1" applyAlignment="1">
      <alignment horizontal="center" vertical="center" wrapText="1"/>
    </xf>
    <xf numFmtId="0" fontId="3" fillId="3" borderId="33" xfId="0" applyNumberFormat="1" applyFont="1" applyFill="1" applyBorder="1" applyAlignment="1">
      <alignment horizontal="center" vertical="center" wrapText="1"/>
    </xf>
    <xf numFmtId="0" fontId="54" fillId="6" borderId="15" xfId="6" applyFont="1" applyFill="1" applyBorder="1" applyAlignment="1">
      <alignment horizontal="center" vertical="center" wrapText="1"/>
    </xf>
    <xf numFmtId="0" fontId="94" fillId="6" borderId="15" xfId="6" applyFont="1" applyFill="1" applyBorder="1" applyAlignment="1">
      <alignment horizontal="center" vertical="center" wrapText="1"/>
    </xf>
    <xf numFmtId="0" fontId="94" fillId="0" borderId="15" xfId="6" applyFont="1" applyBorder="1" applyAlignment="1">
      <alignment horizontal="center" vertical="center" wrapText="1"/>
    </xf>
    <xf numFmtId="0" fontId="93" fillId="0" borderId="15" xfId="6" applyFont="1" applyBorder="1" applyAlignment="1">
      <alignment horizontal="center" vertical="center" wrapText="1"/>
    </xf>
    <xf numFmtId="3" fontId="88" fillId="0" borderId="16" xfId="1" applyNumberFormat="1" applyFont="1" applyFill="1" applyBorder="1" applyAlignment="1">
      <alignment horizontal="center" vertical="center" wrapText="1"/>
    </xf>
    <xf numFmtId="0" fontId="88" fillId="0" borderId="16" xfId="1" applyFont="1" applyFill="1" applyBorder="1" applyAlignment="1">
      <alignment horizontal="left" vertical="center" wrapText="1"/>
    </xf>
    <xf numFmtId="1" fontId="88" fillId="0" borderId="16" xfId="1" applyNumberFormat="1" applyFont="1" applyFill="1" applyBorder="1" applyAlignment="1">
      <alignment horizontal="center" vertical="center" wrapText="1"/>
    </xf>
    <xf numFmtId="0" fontId="88" fillId="0" borderId="16" xfId="0" applyFont="1" applyFill="1" applyBorder="1" applyAlignment="1">
      <alignment horizontal="center" vertical="center"/>
    </xf>
    <xf numFmtId="3" fontId="88" fillId="0" borderId="20" xfId="1" applyNumberFormat="1" applyFont="1" applyFill="1" applyBorder="1" applyAlignment="1">
      <alignment horizontal="center" vertical="center" wrapText="1"/>
    </xf>
    <xf numFmtId="0" fontId="87" fillId="6" borderId="39" xfId="1" applyFont="1" applyFill="1" applyBorder="1" applyAlignment="1">
      <alignment horizontal="center" vertical="center" wrapText="1"/>
    </xf>
    <xf numFmtId="0" fontId="54" fillId="6" borderId="15" xfId="6" applyFill="1" applyBorder="1" applyAlignment="1">
      <alignment horizontal="center" vertical="center" wrapText="1"/>
    </xf>
    <xf numFmtId="3" fontId="88" fillId="0" borderId="16" xfId="0" applyNumberFormat="1" applyFont="1" applyFill="1" applyBorder="1" applyAlignment="1">
      <alignment horizontal="center" vertical="center"/>
    </xf>
    <xf numFmtId="0" fontId="88" fillId="0" borderId="16" xfId="0" applyFont="1" applyFill="1" applyBorder="1" applyAlignment="1">
      <alignment horizontal="left" vertical="center"/>
    </xf>
    <xf numFmtId="3" fontId="88" fillId="0" borderId="20" xfId="0" applyNumberFormat="1" applyFont="1" applyFill="1" applyBorder="1" applyAlignment="1">
      <alignment horizontal="center" vertical="center"/>
    </xf>
    <xf numFmtId="0" fontId="93" fillId="6" borderId="15" xfId="6" applyFont="1" applyFill="1" applyBorder="1" applyAlignment="1">
      <alignment horizontal="center" vertical="center" wrapText="1"/>
    </xf>
    <xf numFmtId="0" fontId="88" fillId="0" borderId="16" xfId="1" applyFont="1" applyFill="1" applyBorder="1" applyAlignment="1">
      <alignment horizontal="center" vertical="center" wrapText="1"/>
    </xf>
    <xf numFmtId="0" fontId="88" fillId="6" borderId="16" xfId="0" applyFont="1" applyFill="1" applyBorder="1" applyAlignment="1">
      <alignment horizontal="center" vertical="center" wrapText="1"/>
    </xf>
    <xf numFmtId="0" fontId="87" fillId="6" borderId="16" xfId="1" applyFont="1" applyFill="1" applyBorder="1" applyAlignment="1">
      <alignment horizontal="center" vertical="center" wrapText="1"/>
    </xf>
    <xf numFmtId="3" fontId="88" fillId="0" borderId="16" xfId="0" applyNumberFormat="1" applyFont="1" applyFill="1" applyBorder="1" applyAlignment="1">
      <alignment horizontal="center" vertical="center"/>
    </xf>
    <xf numFmtId="3" fontId="88" fillId="0" borderId="16" xfId="1" applyNumberFormat="1" applyFont="1" applyFill="1" applyBorder="1" applyAlignment="1">
      <alignment horizontal="center" vertical="center" wrapText="1"/>
    </xf>
    <xf numFmtId="0" fontId="1" fillId="0" borderId="0" xfId="6" applyFont="1"/>
    <xf numFmtId="164" fontId="54" fillId="0" borderId="0" xfId="6" applyNumberFormat="1" applyFill="1"/>
    <xf numFmtId="0" fontId="36" fillId="0" borderId="16" xfId="0" applyFont="1" applyFill="1" applyBorder="1" applyAlignment="1">
      <alignment horizontal="left" vertical="center"/>
    </xf>
    <xf numFmtId="0" fontId="52" fillId="3" borderId="4" xfId="0" applyNumberFormat="1" applyFont="1" applyFill="1" applyBorder="1" applyAlignment="1">
      <alignment horizontal="center" vertical="center" wrapText="1"/>
    </xf>
    <xf numFmtId="0" fontId="80" fillId="3" borderId="16" xfId="0" applyNumberFormat="1" applyFont="1" applyFill="1" applyBorder="1" applyAlignment="1">
      <alignment horizontal="center" vertical="center" wrapText="1"/>
    </xf>
    <xf numFmtId="0" fontId="52" fillId="3" borderId="60" xfId="0" applyNumberFormat="1" applyFont="1" applyFill="1" applyBorder="1" applyAlignment="1">
      <alignment horizontal="center" vertical="center" wrapText="1"/>
    </xf>
    <xf numFmtId="0" fontId="52" fillId="3" borderId="60" xfId="0" applyFont="1" applyFill="1" applyBorder="1" applyAlignment="1">
      <alignment horizontal="center" vertical="center" wrapText="1"/>
    </xf>
    <xf numFmtId="0" fontId="101" fillId="0" borderId="0" xfId="0" applyFont="1"/>
    <xf numFmtId="3" fontId="88" fillId="0" borderId="20" xfId="1" applyNumberFormat="1" applyFont="1" applyFill="1" applyBorder="1" applyAlignment="1">
      <alignment horizontal="center" vertical="center" wrapText="1"/>
    </xf>
    <xf numFmtId="3" fontId="88" fillId="0" borderId="20" xfId="0" applyNumberFormat="1" applyFont="1" applyFill="1" applyBorder="1" applyAlignment="1">
      <alignment horizontal="center" vertical="center"/>
    </xf>
    <xf numFmtId="0" fontId="80" fillId="3" borderId="17" xfId="0" applyNumberFormat="1" applyFont="1" applyFill="1" applyBorder="1" applyAlignment="1">
      <alignment horizontal="center" vertical="center" wrapText="1"/>
    </xf>
    <xf numFmtId="0" fontId="24" fillId="3" borderId="16" xfId="1" applyNumberFormat="1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vertical="center" wrapText="1"/>
    </xf>
    <xf numFmtId="0" fontId="37" fillId="0" borderId="52" xfId="0" applyFont="1" applyBorder="1" applyAlignment="1">
      <alignment vertical="center" wrapText="1"/>
    </xf>
    <xf numFmtId="0" fontId="45" fillId="3" borderId="52" xfId="0" applyFont="1" applyFill="1" applyBorder="1" applyAlignment="1">
      <alignment horizontal="center" vertical="center" wrapText="1"/>
    </xf>
    <xf numFmtId="0" fontId="37" fillId="0" borderId="52" xfId="0" applyNumberFormat="1" applyFont="1" applyBorder="1" applyAlignment="1">
      <alignment horizontal="center" vertical="center" wrapText="1"/>
    </xf>
    <xf numFmtId="3" fontId="44" fillId="0" borderId="43" xfId="0" applyNumberFormat="1" applyFont="1" applyBorder="1" applyAlignment="1">
      <alignment horizontal="center" vertical="center" wrapText="1"/>
    </xf>
    <xf numFmtId="3" fontId="44" fillId="0" borderId="41" xfId="0" applyNumberFormat="1" applyFont="1" applyBorder="1" applyAlignment="1">
      <alignment horizontal="center" vertical="center" wrapText="1"/>
    </xf>
    <xf numFmtId="3" fontId="50" fillId="3" borderId="16" xfId="0" applyNumberFormat="1" applyFont="1" applyFill="1" applyBorder="1" applyAlignment="1">
      <alignment horizontal="center" vertical="center" wrapText="1"/>
    </xf>
    <xf numFmtId="0" fontId="21" fillId="0" borderId="87" xfId="0" applyFont="1" applyBorder="1" applyAlignment="1">
      <alignment horizontal="center" vertical="center" wrapText="1"/>
    </xf>
    <xf numFmtId="3" fontId="50" fillId="3" borderId="12" xfId="0" applyNumberFormat="1" applyFont="1" applyFill="1" applyBorder="1" applyAlignment="1">
      <alignment horizontal="center" vertical="center" wrapText="1"/>
    </xf>
    <xf numFmtId="0" fontId="78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81" fillId="3" borderId="16" xfId="0" applyFont="1" applyFill="1" applyBorder="1" applyAlignment="1">
      <alignment vertical="center" wrapText="1"/>
    </xf>
    <xf numFmtId="0" fontId="94" fillId="0" borderId="0" xfId="6" applyFont="1"/>
    <xf numFmtId="0" fontId="102" fillId="0" borderId="16" xfId="6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54" fillId="0" borderId="0" xfId="6" applyNumberFormat="1" applyAlignment="1">
      <alignment horizontal="center"/>
    </xf>
    <xf numFmtId="1" fontId="0" fillId="0" borderId="0" xfId="0" applyNumberFormat="1" applyFont="1" applyAlignment="1">
      <alignment vertical="center"/>
    </xf>
    <xf numFmtId="0" fontId="4" fillId="0" borderId="1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0" fontId="5" fillId="0" borderId="3" xfId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3" fontId="82" fillId="3" borderId="34" xfId="0" applyNumberFormat="1" applyFont="1" applyFill="1" applyBorder="1" applyAlignment="1">
      <alignment horizontal="center" vertical="center" wrapText="1"/>
    </xf>
    <xf numFmtId="3" fontId="69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0" applyNumberFormat="1" applyFont="1" applyFill="1" applyBorder="1" applyAlignment="1">
      <alignment horizontal="center" vertical="center" wrapText="1"/>
    </xf>
    <xf numFmtId="3" fontId="26" fillId="3" borderId="14" xfId="0" applyNumberFormat="1" applyFont="1" applyFill="1" applyBorder="1" applyAlignment="1">
      <alignment horizontal="center" vertical="center" wrapText="1"/>
    </xf>
    <xf numFmtId="3" fontId="26" fillId="3" borderId="14" xfId="1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1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1" applyNumberFormat="1" applyFont="1" applyFill="1" applyBorder="1" applyAlignment="1">
      <alignment horizontal="center" vertical="center" wrapText="1"/>
    </xf>
    <xf numFmtId="0" fontId="24" fillId="3" borderId="4" xfId="1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/>
    <xf numFmtId="0" fontId="22" fillId="0" borderId="5" xfId="0" applyFont="1" applyBorder="1" applyAlignment="1"/>
    <xf numFmtId="0" fontId="19" fillId="0" borderId="26" xfId="1" applyFont="1" applyBorder="1" applyAlignment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19" fillId="0" borderId="28" xfId="1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/>
    </xf>
    <xf numFmtId="0" fontId="5" fillId="0" borderId="2" xfId="1" applyFont="1" applyBorder="1" applyAlignment="1" applyProtection="1">
      <alignment horizontal="center"/>
    </xf>
    <xf numFmtId="0" fontId="5" fillId="0" borderId="3" xfId="1" applyFont="1" applyBorder="1" applyAlignment="1" applyProtection="1">
      <alignment horizontal="center"/>
    </xf>
    <xf numFmtId="0" fontId="24" fillId="3" borderId="59" xfId="1" applyFont="1" applyFill="1" applyBorder="1" applyAlignment="1" applyProtection="1">
      <alignment horizontal="center" vertical="center" wrapText="1"/>
    </xf>
    <xf numFmtId="0" fontId="22" fillId="3" borderId="34" xfId="1" applyFont="1" applyFill="1" applyBorder="1" applyAlignment="1" applyProtection="1"/>
    <xf numFmtId="0" fontId="22" fillId="3" borderId="50" xfId="1" applyFont="1" applyFill="1" applyBorder="1" applyAlignment="1" applyProtection="1"/>
    <xf numFmtId="0" fontId="24" fillId="3" borderId="60" xfId="1" applyFont="1" applyFill="1" applyBorder="1" applyAlignment="1" applyProtection="1">
      <alignment horizontal="center" vertical="center" wrapText="1"/>
    </xf>
    <xf numFmtId="0" fontId="22" fillId="0" borderId="21" xfId="0" applyFont="1" applyBorder="1" applyAlignment="1"/>
    <xf numFmtId="0" fontId="22" fillId="0" borderId="22" xfId="0" applyFont="1" applyBorder="1" applyAlignment="1"/>
    <xf numFmtId="0" fontId="32" fillId="3" borderId="23" xfId="1" applyFont="1" applyFill="1" applyBorder="1" applyAlignment="1" applyProtection="1">
      <alignment horizontal="center" vertical="top" wrapText="1"/>
    </xf>
    <xf numFmtId="0" fontId="28" fillId="3" borderId="24" xfId="1" applyFont="1" applyFill="1" applyBorder="1" applyAlignment="1" applyProtection="1"/>
    <xf numFmtId="0" fontId="28" fillId="3" borderId="25" xfId="1" applyFont="1" applyFill="1" applyBorder="1" applyAlignment="1" applyProtection="1"/>
    <xf numFmtId="0" fontId="32" fillId="3" borderId="60" xfId="1" applyFont="1" applyFill="1" applyBorder="1" applyAlignment="1" applyProtection="1">
      <alignment horizontal="center" vertical="top" wrapText="1"/>
    </xf>
    <xf numFmtId="0" fontId="28" fillId="3" borderId="21" xfId="1" applyFont="1" applyFill="1" applyBorder="1" applyAlignment="1" applyProtection="1"/>
    <xf numFmtId="0" fontId="28" fillId="3" borderId="22" xfId="1" applyFont="1" applyFill="1" applyBorder="1" applyAlignment="1" applyProtection="1"/>
    <xf numFmtId="0" fontId="71" fillId="0" borderId="23" xfId="1" applyFont="1" applyBorder="1" applyAlignment="1">
      <alignment horizontal="center" vertical="center"/>
    </xf>
    <xf numFmtId="0" fontId="71" fillId="0" borderId="24" xfId="1" applyFont="1" applyBorder="1" applyAlignment="1">
      <alignment horizontal="center" vertical="center"/>
    </xf>
    <xf numFmtId="0" fontId="71" fillId="0" borderId="25" xfId="1" applyFont="1" applyBorder="1" applyAlignment="1">
      <alignment horizontal="center" vertical="center"/>
    </xf>
    <xf numFmtId="0" fontId="60" fillId="0" borderId="1" xfId="1" applyFont="1" applyBorder="1" applyAlignment="1" applyProtection="1">
      <alignment horizontal="center" vertical="center"/>
    </xf>
    <xf numFmtId="0" fontId="61" fillId="0" borderId="2" xfId="1" applyFont="1" applyBorder="1" applyAlignment="1" applyProtection="1">
      <alignment horizontal="center" vertical="center"/>
    </xf>
    <xf numFmtId="0" fontId="61" fillId="0" borderId="3" xfId="1" applyFont="1" applyBorder="1" applyAlignment="1" applyProtection="1">
      <alignment horizontal="center" vertical="center"/>
    </xf>
    <xf numFmtId="0" fontId="68" fillId="3" borderId="59" xfId="1" applyFont="1" applyFill="1" applyBorder="1" applyAlignment="1" applyProtection="1">
      <alignment horizontal="center" vertical="center" wrapText="1"/>
    </xf>
    <xf numFmtId="0" fontId="62" fillId="3" borderId="34" xfId="1" applyFont="1" applyFill="1" applyBorder="1" applyAlignment="1" applyProtection="1"/>
    <xf numFmtId="0" fontId="62" fillId="3" borderId="50" xfId="1" applyFont="1" applyFill="1" applyBorder="1" applyAlignment="1" applyProtection="1"/>
    <xf numFmtId="0" fontId="83" fillId="3" borderId="60" xfId="1" applyFont="1" applyFill="1" applyBorder="1" applyAlignment="1" applyProtection="1">
      <alignment horizontal="center" vertical="center" wrapText="1"/>
    </xf>
    <xf numFmtId="0" fontId="84" fillId="3" borderId="21" xfId="1" applyFont="1" applyFill="1" applyBorder="1" applyAlignment="1" applyProtection="1">
      <alignment vertical="center"/>
    </xf>
    <xf numFmtId="0" fontId="84" fillId="3" borderId="22" xfId="1" applyFont="1" applyFill="1" applyBorder="1" applyAlignment="1" applyProtection="1">
      <alignment vertical="center"/>
    </xf>
    <xf numFmtId="0" fontId="83" fillId="3" borderId="59" xfId="1" applyFont="1" applyFill="1" applyBorder="1" applyAlignment="1" applyProtection="1">
      <alignment horizontal="center" vertical="center" wrapText="1"/>
    </xf>
    <xf numFmtId="0" fontId="84" fillId="3" borderId="34" xfId="1" applyFont="1" applyFill="1" applyBorder="1" applyAlignment="1" applyProtection="1">
      <alignment vertical="center"/>
    </xf>
    <xf numFmtId="0" fontId="84" fillId="3" borderId="50" xfId="1" applyFont="1" applyFill="1" applyBorder="1" applyAlignment="1" applyProtection="1">
      <alignment vertical="center"/>
    </xf>
    <xf numFmtId="0" fontId="84" fillId="0" borderId="21" xfId="0" applyFont="1" applyBorder="1" applyAlignment="1">
      <alignment vertical="center"/>
    </xf>
    <xf numFmtId="0" fontId="84" fillId="0" borderId="2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5" xfId="0" applyFont="1" applyBorder="1" applyAlignment="1" applyProtection="1">
      <alignment horizontal="left"/>
    </xf>
    <xf numFmtId="0" fontId="24" fillId="3" borderId="59" xfId="0" applyFont="1" applyFill="1" applyBorder="1" applyAlignment="1" applyProtection="1">
      <alignment horizontal="center" vertical="center" wrapText="1"/>
    </xf>
    <xf numFmtId="0" fontId="24" fillId="3" borderId="34" xfId="0" applyFont="1" applyFill="1" applyBorder="1" applyAlignment="1" applyProtection="1">
      <alignment horizontal="center" vertical="center" wrapText="1"/>
    </xf>
    <xf numFmtId="0" fontId="24" fillId="3" borderId="50" xfId="0" applyFont="1" applyFill="1" applyBorder="1" applyAlignment="1" applyProtection="1">
      <alignment horizontal="center" vertical="center" wrapText="1"/>
    </xf>
    <xf numFmtId="0" fontId="24" fillId="3" borderId="60" xfId="0" applyFont="1" applyFill="1" applyBorder="1" applyAlignment="1" applyProtection="1">
      <alignment horizontal="center" vertical="top" wrapText="1"/>
    </xf>
    <xf numFmtId="0" fontId="24" fillId="3" borderId="21" xfId="0" applyFont="1" applyFill="1" applyBorder="1" applyAlignment="1" applyProtection="1">
      <alignment horizontal="center" vertical="top" wrapText="1"/>
    </xf>
    <xf numFmtId="0" fontId="24" fillId="3" borderId="22" xfId="0" applyFont="1" applyFill="1" applyBorder="1" applyAlignment="1" applyProtection="1">
      <alignment horizontal="center" vertical="top" wrapText="1"/>
    </xf>
    <xf numFmtId="0" fontId="24" fillId="3" borderId="23" xfId="0" applyFont="1" applyFill="1" applyBorder="1" applyAlignment="1" applyProtection="1">
      <alignment horizontal="center" vertical="top" wrapText="1"/>
    </xf>
    <xf numFmtId="0" fontId="24" fillId="3" borderId="24" xfId="0" applyFont="1" applyFill="1" applyBorder="1" applyAlignment="1" applyProtection="1">
      <alignment horizontal="center" vertical="top" wrapText="1"/>
    </xf>
    <xf numFmtId="0" fontId="24" fillId="3" borderId="25" xfId="0" applyFont="1" applyFill="1" applyBorder="1" applyAlignment="1" applyProtection="1">
      <alignment horizontal="center" vertical="top" wrapText="1"/>
    </xf>
    <xf numFmtId="0" fontId="24" fillId="3" borderId="62" xfId="1" applyFont="1" applyFill="1" applyBorder="1" applyAlignment="1" applyProtection="1">
      <alignment horizontal="center" vertical="center" wrapText="1"/>
    </xf>
    <xf numFmtId="0" fontId="0" fillId="0" borderId="19" xfId="0" applyFont="1" applyBorder="1" applyAlignment="1"/>
    <xf numFmtId="0" fontId="0" fillId="0" borderId="29" xfId="0" applyFont="1" applyBorder="1" applyAlignment="1"/>
    <xf numFmtId="0" fontId="0" fillId="0" borderId="21" xfId="0" applyBorder="1" applyAlignment="1"/>
    <xf numFmtId="0" fontId="0" fillId="0" borderId="22" xfId="0" applyBorder="1" applyAlignment="1"/>
    <xf numFmtId="0" fontId="32" fillId="3" borderId="23" xfId="0" applyFont="1" applyFill="1" applyBorder="1" applyAlignment="1" applyProtection="1">
      <alignment horizontal="center" vertical="top" wrapText="1"/>
    </xf>
    <xf numFmtId="0" fontId="28" fillId="3" borderId="24" xfId="0" applyFont="1" applyFill="1" applyBorder="1" applyAlignment="1" applyProtection="1"/>
    <xf numFmtId="0" fontId="28" fillId="3" borderId="25" xfId="0" applyFont="1" applyFill="1" applyBorder="1" applyAlignment="1" applyProtection="1"/>
    <xf numFmtId="0" fontId="0" fillId="3" borderId="34" xfId="0" applyFont="1" applyFill="1" applyBorder="1" applyAlignment="1" applyProtection="1"/>
    <xf numFmtId="0" fontId="0" fillId="3" borderId="50" xfId="0" applyFont="1" applyFill="1" applyBorder="1" applyAlignment="1" applyProtection="1"/>
    <xf numFmtId="0" fontId="32" fillId="3" borderId="60" xfId="0" applyFont="1" applyFill="1" applyBorder="1" applyAlignment="1" applyProtection="1">
      <alignment horizontal="center" vertical="top" wrapText="1"/>
    </xf>
    <xf numFmtId="0" fontId="28" fillId="3" borderId="21" xfId="0" applyFont="1" applyFill="1" applyBorder="1" applyAlignment="1" applyProtection="1"/>
    <xf numFmtId="0" fontId="28" fillId="3" borderId="22" xfId="0" applyFont="1" applyFill="1" applyBorder="1" applyAlignment="1" applyProtection="1"/>
    <xf numFmtId="0" fontId="0" fillId="0" borderId="21" xfId="0" applyFont="1" applyBorder="1" applyAlignment="1"/>
    <xf numFmtId="0" fontId="0" fillId="0" borderId="22" xfId="0" applyFont="1" applyBorder="1" applyAlignment="1"/>
    <xf numFmtId="0" fontId="26" fillId="0" borderId="30" xfId="0" applyFont="1" applyBorder="1" applyAlignment="1"/>
    <xf numFmtId="0" fontId="0" fillId="0" borderId="6" xfId="0" applyBorder="1" applyAlignment="1"/>
    <xf numFmtId="0" fontId="0" fillId="0" borderId="31" xfId="0" applyBorder="1" applyAlignment="1"/>
    <xf numFmtId="0" fontId="16" fillId="0" borderId="0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4" fontId="25" fillId="0" borderId="4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0" fontId="39" fillId="0" borderId="0" xfId="0" applyNumberFormat="1" applyFont="1" applyBorder="1" applyAlignment="1">
      <alignment horizontal="left"/>
    </xf>
    <xf numFmtId="0" fontId="39" fillId="0" borderId="5" xfId="0" applyNumberFormat="1" applyFont="1" applyBorder="1" applyAlignment="1">
      <alignment horizontal="left"/>
    </xf>
    <xf numFmtId="0" fontId="23" fillId="0" borderId="4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34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6" fillId="0" borderId="4" xfId="0" applyFont="1" applyBorder="1" applyAlignment="1"/>
    <xf numFmtId="0" fontId="0" fillId="0" borderId="0" xfId="0" applyBorder="1" applyAlignment="1"/>
    <xf numFmtId="0" fontId="0" fillId="0" borderId="5" xfId="0" applyBorder="1" applyAlignment="1"/>
    <xf numFmtId="0" fontId="36" fillId="0" borderId="13" xfId="0" applyFont="1" applyBorder="1" applyAlignment="1">
      <alignment horizontal="left" vertical="center" wrapText="1"/>
    </xf>
    <xf numFmtId="0" fontId="49" fillId="0" borderId="19" xfId="0" applyFont="1" applyBorder="1" applyAlignment="1">
      <alignment horizontal="left" vertical="center" wrapText="1"/>
    </xf>
    <xf numFmtId="0" fontId="49" fillId="0" borderId="18" xfId="0" applyFont="1" applyBorder="1" applyAlignment="1">
      <alignment horizontal="left" vertical="center" wrapText="1"/>
    </xf>
    <xf numFmtId="0" fontId="36" fillId="0" borderId="17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0" fontId="36" fillId="0" borderId="32" xfId="0" applyFont="1" applyBorder="1" applyAlignment="1">
      <alignment horizontal="left" vertical="center" wrapText="1"/>
    </xf>
    <xf numFmtId="0" fontId="36" fillId="0" borderId="35" xfId="0" applyFont="1" applyFill="1" applyBorder="1" applyAlignment="1">
      <alignment horizontal="left" vertical="center"/>
    </xf>
    <xf numFmtId="0" fontId="36" fillId="0" borderId="34" xfId="0" applyFont="1" applyFill="1" applyBorder="1" applyAlignment="1">
      <alignment horizontal="left" vertical="center"/>
    </xf>
    <xf numFmtId="0" fontId="36" fillId="0" borderId="36" xfId="0" applyFont="1" applyFill="1" applyBorder="1" applyAlignment="1">
      <alignment horizontal="left" vertical="center"/>
    </xf>
    <xf numFmtId="0" fontId="36" fillId="0" borderId="16" xfId="0" applyFont="1" applyFill="1" applyBorder="1" applyAlignment="1">
      <alignment horizontal="left" vertical="center"/>
    </xf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47" fillId="0" borderId="0" xfId="0" applyFont="1" applyAlignment="1">
      <alignment horizontal="center"/>
    </xf>
    <xf numFmtId="0" fontId="47" fillId="0" borderId="5" xfId="0" applyFont="1" applyBorder="1" applyAlignment="1">
      <alignment horizontal="center"/>
    </xf>
    <xf numFmtId="0" fontId="28" fillId="0" borderId="0" xfId="0" applyNumberFormat="1" applyFont="1" applyAlignment="1">
      <alignment horizontal="left"/>
    </xf>
    <xf numFmtId="0" fontId="0" fillId="0" borderId="0" xfId="0" applyFont="1" applyAlignment="1"/>
    <xf numFmtId="0" fontId="0" fillId="0" borderId="5" xfId="0" applyFont="1" applyBorder="1" applyAlignment="1"/>
    <xf numFmtId="0" fontId="31" fillId="0" borderId="4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2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left" vertical="center" wrapText="1"/>
    </xf>
    <xf numFmtId="0" fontId="36" fillId="3" borderId="21" xfId="0" applyFont="1" applyFill="1" applyBorder="1" applyAlignment="1">
      <alignment horizontal="left" vertical="center" wrapText="1"/>
    </xf>
    <xf numFmtId="0" fontId="36" fillId="3" borderId="32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>
      <alignment horizontal="center" vertical="center" textRotation="90"/>
    </xf>
    <xf numFmtId="0" fontId="26" fillId="0" borderId="30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left" vertical="center" wrapText="1"/>
    </xf>
    <xf numFmtId="2" fontId="3" fillId="0" borderId="34" xfId="0" applyNumberFormat="1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left" vertical="center" wrapText="1"/>
    </xf>
    <xf numFmtId="0" fontId="52" fillId="0" borderId="59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52" fillId="3" borderId="4" xfId="0" applyNumberFormat="1" applyFont="1" applyFill="1" applyBorder="1" applyAlignment="1">
      <alignment horizontal="center" vertical="center" wrapText="1"/>
    </xf>
    <xf numFmtId="0" fontId="52" fillId="3" borderId="62" xfId="0" applyNumberFormat="1" applyFont="1" applyFill="1" applyBorder="1" applyAlignment="1">
      <alignment horizontal="center" vertical="center" wrapText="1"/>
    </xf>
    <xf numFmtId="0" fontId="52" fillId="0" borderId="4" xfId="0" applyNumberFormat="1" applyFont="1" applyBorder="1" applyAlignment="1">
      <alignment horizontal="center" vertical="center" wrapText="1"/>
    </xf>
    <xf numFmtId="0" fontId="52" fillId="0" borderId="62" xfId="0" applyNumberFormat="1" applyFont="1" applyBorder="1" applyAlignment="1">
      <alignment horizontal="center" vertical="center" wrapText="1"/>
    </xf>
    <xf numFmtId="2" fontId="3" fillId="0" borderId="32" xfId="0" applyNumberFormat="1" applyFont="1" applyBorder="1" applyAlignment="1">
      <alignment horizontal="left" vertical="center" wrapText="1"/>
    </xf>
    <xf numFmtId="2" fontId="3" fillId="0" borderId="16" xfId="0" applyNumberFormat="1" applyFont="1" applyBorder="1" applyAlignment="1">
      <alignment horizontal="left" vertical="center" wrapText="1"/>
    </xf>
    <xf numFmtId="2" fontId="3" fillId="0" borderId="17" xfId="0" applyNumberFormat="1" applyFont="1" applyBorder="1" applyAlignment="1">
      <alignment horizontal="left" vertical="center" wrapText="1"/>
    </xf>
    <xf numFmtId="0" fontId="34" fillId="0" borderId="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2" fontId="3" fillId="0" borderId="45" xfId="0" applyNumberFormat="1" applyFont="1" applyBorder="1" applyAlignment="1">
      <alignment horizontal="left" vertical="center" wrapText="1"/>
    </xf>
    <xf numFmtId="2" fontId="3" fillId="0" borderId="52" xfId="0" applyNumberFormat="1" applyFont="1" applyBorder="1" applyAlignment="1">
      <alignment horizontal="left" vertical="center" wrapText="1"/>
    </xf>
    <xf numFmtId="2" fontId="3" fillId="0" borderId="43" xfId="0" applyNumberFormat="1" applyFont="1" applyBorder="1" applyAlignment="1">
      <alignment horizontal="left" vertical="center" wrapText="1"/>
    </xf>
    <xf numFmtId="2" fontId="3" fillId="3" borderId="21" xfId="0" applyNumberFormat="1" applyFont="1" applyFill="1" applyBorder="1" applyAlignment="1">
      <alignment horizontal="left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justify"/>
    </xf>
    <xf numFmtId="0" fontId="29" fillId="0" borderId="6" xfId="0" applyFont="1" applyBorder="1" applyAlignment="1">
      <alignment horizontal="center" vertical="justify"/>
    </xf>
    <xf numFmtId="0" fontId="29" fillId="0" borderId="31" xfId="0" applyFont="1" applyBorder="1" applyAlignment="1">
      <alignment horizontal="center" vertical="justify"/>
    </xf>
    <xf numFmtId="0" fontId="0" fillId="0" borderId="21" xfId="0" applyFont="1" applyBorder="1" applyAlignment="1">
      <alignment horizontal="left" vertical="center" wrapText="1"/>
    </xf>
    <xf numFmtId="2" fontId="3" fillId="0" borderId="19" xfId="0" applyNumberFormat="1" applyFont="1" applyBorder="1" applyAlignment="1">
      <alignment horizontal="left" vertical="center" wrapText="1"/>
    </xf>
    <xf numFmtId="0" fontId="6" fillId="0" borderId="58" xfId="0" applyFont="1" applyBorder="1" applyAlignment="1">
      <alignment horizontal="center"/>
    </xf>
    <xf numFmtId="0" fontId="0" fillId="0" borderId="52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56" fillId="0" borderId="0" xfId="0" applyNumberFormat="1" applyFont="1" applyBorder="1" applyAlignment="1">
      <alignment horizontal="left"/>
    </xf>
    <xf numFmtId="0" fontId="57" fillId="0" borderId="0" xfId="0" applyFont="1" applyBorder="1" applyAlignment="1"/>
    <xf numFmtId="0" fontId="57" fillId="0" borderId="5" xfId="0" applyFont="1" applyBorder="1" applyAlignment="1"/>
    <xf numFmtId="0" fontId="31" fillId="0" borderId="4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46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5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77" fillId="0" borderId="54" xfId="6" applyFont="1" applyBorder="1" applyAlignment="1">
      <alignment horizontal="center" vertical="center"/>
    </xf>
    <xf numFmtId="0" fontId="77" fillId="0" borderId="56" xfId="6" applyFont="1" applyBorder="1" applyAlignment="1">
      <alignment horizontal="center" vertical="center"/>
    </xf>
    <xf numFmtId="1" fontId="77" fillId="0" borderId="54" xfId="6" applyNumberFormat="1" applyFont="1" applyBorder="1" applyAlignment="1">
      <alignment horizontal="center" vertical="center"/>
    </xf>
    <xf numFmtId="3" fontId="77" fillId="0" borderId="54" xfId="6" applyNumberFormat="1" applyFont="1" applyBorder="1" applyAlignment="1">
      <alignment horizontal="center" vertical="center" wrapText="1"/>
    </xf>
    <xf numFmtId="3" fontId="77" fillId="0" borderId="56" xfId="6" applyNumberFormat="1" applyFont="1" applyBorder="1" applyAlignment="1">
      <alignment horizontal="center" vertical="center" wrapText="1"/>
    </xf>
    <xf numFmtId="0" fontId="77" fillId="0" borderId="49" xfId="6" applyFont="1" applyBorder="1" applyAlignment="1">
      <alignment horizontal="center" vertical="center"/>
    </xf>
    <xf numFmtId="3" fontId="77" fillId="0" borderId="49" xfId="6" applyNumberFormat="1" applyFont="1" applyBorder="1" applyAlignment="1">
      <alignment horizontal="center" vertical="center" wrapText="1"/>
    </xf>
    <xf numFmtId="0" fontId="77" fillId="0" borderId="48" xfId="6" applyFont="1" applyBorder="1" applyAlignment="1">
      <alignment horizontal="center" vertical="center"/>
    </xf>
    <xf numFmtId="0" fontId="77" fillId="0" borderId="51" xfId="6" applyFont="1" applyBorder="1" applyAlignment="1">
      <alignment horizontal="center" vertical="center"/>
    </xf>
    <xf numFmtId="1" fontId="77" fillId="0" borderId="48" xfId="6" applyNumberFormat="1" applyFont="1" applyBorder="1" applyAlignment="1">
      <alignment horizontal="center" vertical="center"/>
    </xf>
    <xf numFmtId="3" fontId="77" fillId="0" borderId="48" xfId="6" applyNumberFormat="1" applyFont="1" applyBorder="1" applyAlignment="1">
      <alignment horizontal="center" vertical="center" wrapText="1"/>
    </xf>
    <xf numFmtId="3" fontId="77" fillId="0" borderId="51" xfId="6" applyNumberFormat="1" applyFont="1" applyBorder="1" applyAlignment="1">
      <alignment horizontal="center" vertical="center" wrapText="1"/>
    </xf>
    <xf numFmtId="0" fontId="77" fillId="0" borderId="48" xfId="6" applyFont="1" applyBorder="1" applyAlignment="1">
      <alignment horizontal="center" vertical="center" wrapText="1"/>
    </xf>
    <xf numFmtId="0" fontId="77" fillId="0" borderId="49" xfId="6" applyFont="1" applyBorder="1" applyAlignment="1">
      <alignment horizontal="center" vertical="center" wrapText="1"/>
    </xf>
    <xf numFmtId="0" fontId="77" fillId="0" borderId="51" xfId="6" applyFont="1" applyBorder="1" applyAlignment="1">
      <alignment horizontal="center" vertical="center" wrapText="1"/>
    </xf>
    <xf numFmtId="1" fontId="77" fillId="0" borderId="48" xfId="6" applyNumberFormat="1" applyFont="1" applyBorder="1" applyAlignment="1">
      <alignment horizontal="center" vertical="center" wrapText="1"/>
    </xf>
    <xf numFmtId="0" fontId="77" fillId="0" borderId="54" xfId="6" applyFont="1" applyBorder="1" applyAlignment="1">
      <alignment horizontal="center" vertical="center" wrapText="1"/>
    </xf>
    <xf numFmtId="0" fontId="77" fillId="0" borderId="56" xfId="6" applyFont="1" applyBorder="1" applyAlignment="1">
      <alignment horizontal="center" vertical="center" wrapText="1"/>
    </xf>
    <xf numFmtId="1" fontId="77" fillId="0" borderId="54" xfId="6" applyNumberFormat="1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wrapText="1"/>
    </xf>
    <xf numFmtId="0" fontId="0" fillId="0" borderId="52" xfId="0" applyFont="1" applyBorder="1" applyAlignment="1">
      <alignment horizontal="center" wrapText="1"/>
    </xf>
    <xf numFmtId="0" fontId="0" fillId="0" borderId="46" xfId="0" applyFont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1" fontId="66" fillId="0" borderId="66" xfId="0" applyNumberFormat="1" applyFont="1" applyBorder="1" applyAlignment="1">
      <alignment horizontal="center" vertical="center"/>
    </xf>
    <xf numFmtId="0" fontId="66" fillId="0" borderId="64" xfId="0" applyFont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1" fontId="0" fillId="0" borderId="66" xfId="0" applyNumberFormat="1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1" xfId="0" applyFont="1" applyBorder="1" applyAlignment="1">
      <alignment horizontal="center" vertical="center"/>
    </xf>
    <xf numFmtId="0" fontId="66" fillId="0" borderId="71" xfId="0" applyFont="1" applyBorder="1" applyAlignment="1">
      <alignment horizontal="center" vertical="center"/>
    </xf>
    <xf numFmtId="0" fontId="66" fillId="0" borderId="66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4" fillId="0" borderId="52" xfId="0" applyFont="1" applyFill="1" applyBorder="1" applyAlignment="1">
      <alignment horizontal="center" vertical="center" wrapText="1"/>
    </xf>
    <xf numFmtId="0" fontId="74" fillId="0" borderId="39" xfId="0" applyFont="1" applyFill="1" applyBorder="1" applyAlignment="1">
      <alignment horizontal="center" vertical="center" wrapText="1"/>
    </xf>
    <xf numFmtId="0" fontId="74" fillId="0" borderId="1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" fontId="3" fillId="0" borderId="52" xfId="0" applyNumberFormat="1" applyFont="1" applyBorder="1" applyAlignment="1">
      <alignment horizontal="center" vertical="center"/>
    </xf>
    <xf numFmtId="1" fontId="74" fillId="0" borderId="52" xfId="0" applyNumberFormat="1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1" fontId="3" fillId="0" borderId="52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74" fillId="0" borderId="46" xfId="0" applyFont="1" applyFill="1" applyBorder="1" applyAlignment="1">
      <alignment horizontal="center" vertical="center" wrapText="1"/>
    </xf>
    <xf numFmtId="0" fontId="74" fillId="0" borderId="20" xfId="0" applyFont="1" applyFill="1" applyBorder="1" applyAlignment="1">
      <alignment horizontal="center" vertical="center" wrapText="1"/>
    </xf>
    <xf numFmtId="0" fontId="74" fillId="0" borderId="41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1" fontId="74" fillId="0" borderId="66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8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74" fillId="0" borderId="72" xfId="0" applyFont="1" applyBorder="1" applyAlignment="1">
      <alignment horizontal="center" vertical="center"/>
    </xf>
    <xf numFmtId="0" fontId="74" fillId="0" borderId="67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1" fontId="74" fillId="0" borderId="63" xfId="0" applyNumberFormat="1" applyFont="1" applyBorder="1" applyAlignment="1">
      <alignment horizontal="center" vertical="center"/>
    </xf>
    <xf numFmtId="0" fontId="74" fillId="0" borderId="63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6" fillId="0" borderId="6" xfId="0" applyFont="1" applyBorder="1" applyAlignment="1"/>
    <xf numFmtId="0" fontId="6" fillId="0" borderId="27" xfId="0" applyFont="1" applyBorder="1" applyAlignment="1">
      <alignment horizontal="center"/>
    </xf>
    <xf numFmtId="14" fontId="25" fillId="0" borderId="0" xfId="0" applyNumberFormat="1" applyFont="1" applyFill="1" applyBorder="1" applyAlignment="1">
      <alignment horizontal="right" wrapText="1"/>
    </xf>
    <xf numFmtId="0" fontId="23" fillId="0" borderId="0" xfId="0" applyFont="1" applyBorder="1" applyAlignment="1">
      <alignment horizontal="left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19" fillId="0" borderId="4" xfId="0" applyNumberFormat="1" applyFont="1" applyFill="1" applyBorder="1" applyAlignment="1">
      <alignment horizontal="right" wrapText="1"/>
    </xf>
    <xf numFmtId="14" fontId="19" fillId="0" borderId="0" xfId="0" applyNumberFormat="1" applyFont="1" applyFill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99" fillId="0" borderId="5" xfId="0" applyFont="1" applyBorder="1" applyAlignment="1">
      <alignment horizontal="right"/>
    </xf>
    <xf numFmtId="0" fontId="100" fillId="0" borderId="0" xfId="0" applyNumberFormat="1" applyFont="1" applyBorder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23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40" fillId="0" borderId="4" xfId="0" applyFont="1" applyBorder="1" applyAlignment="1">
      <alignment horizontal="left"/>
    </xf>
    <xf numFmtId="0" fontId="40" fillId="0" borderId="0" xfId="0" applyFont="1" applyBorder="1" applyAlignment="1">
      <alignment horizontal="left"/>
    </xf>
    <xf numFmtId="3" fontId="88" fillId="6" borderId="52" xfId="0" applyNumberFormat="1" applyFont="1" applyFill="1" applyBorder="1" applyAlignment="1">
      <alignment horizontal="center" vertical="center" wrapText="1"/>
    </xf>
    <xf numFmtId="3" fontId="88" fillId="6" borderId="39" xfId="0" applyNumberFormat="1" applyFont="1" applyFill="1" applyBorder="1" applyAlignment="1">
      <alignment horizontal="center" vertical="center" wrapText="1"/>
    </xf>
    <xf numFmtId="3" fontId="88" fillId="6" borderId="46" xfId="0" applyNumberFormat="1" applyFont="1" applyFill="1" applyBorder="1" applyAlignment="1">
      <alignment horizontal="center" vertical="center" wrapText="1"/>
    </xf>
    <xf numFmtId="3" fontId="88" fillId="6" borderId="41" xfId="0" applyNumberFormat="1" applyFont="1" applyFill="1" applyBorder="1" applyAlignment="1">
      <alignment horizontal="center" vertical="center" wrapText="1"/>
    </xf>
    <xf numFmtId="0" fontId="87" fillId="6" borderId="40" xfId="1" applyFont="1" applyFill="1" applyBorder="1" applyAlignment="1">
      <alignment horizontal="center" vertical="center" wrapText="1"/>
    </xf>
    <xf numFmtId="0" fontId="87" fillId="6" borderId="73" xfId="1" applyFont="1" applyFill="1" applyBorder="1" applyAlignment="1">
      <alignment horizontal="center" vertical="center" wrapText="1"/>
    </xf>
    <xf numFmtId="0" fontId="88" fillId="6" borderId="66" xfId="0" applyFont="1" applyFill="1" applyBorder="1" applyAlignment="1">
      <alignment horizontal="center" vertical="center" wrapText="1"/>
    </xf>
    <xf numFmtId="0" fontId="88" fillId="6" borderId="70" xfId="0" applyFont="1" applyFill="1" applyBorder="1" applyAlignment="1">
      <alignment horizontal="center" vertical="center" wrapText="1"/>
    </xf>
    <xf numFmtId="0" fontId="54" fillId="6" borderId="16" xfId="6" applyFill="1" applyBorder="1" applyAlignment="1">
      <alignment horizontal="center" vertical="center" wrapText="1"/>
    </xf>
    <xf numFmtId="0" fontId="54" fillId="6" borderId="16" xfId="6" applyFill="1" applyBorder="1" applyAlignment="1">
      <alignment horizontal="center" vertical="center"/>
    </xf>
    <xf numFmtId="0" fontId="87" fillId="7" borderId="13" xfId="1" applyFont="1" applyFill="1" applyBorder="1" applyAlignment="1">
      <alignment horizontal="center" vertical="center" wrapText="1"/>
    </xf>
    <xf numFmtId="0" fontId="87" fillId="7" borderId="18" xfId="1" applyFont="1" applyFill="1" applyBorder="1" applyAlignment="1">
      <alignment horizontal="center" vertical="center" wrapText="1"/>
    </xf>
    <xf numFmtId="0" fontId="87" fillId="7" borderId="17" xfId="1" applyFont="1" applyFill="1" applyBorder="1" applyAlignment="1">
      <alignment horizontal="center" vertical="center" wrapText="1"/>
    </xf>
    <xf numFmtId="0" fontId="87" fillId="7" borderId="32" xfId="1" applyFont="1" applyFill="1" applyBorder="1" applyAlignment="1">
      <alignment horizontal="center" vertical="center" wrapText="1"/>
    </xf>
    <xf numFmtId="0" fontId="87" fillId="6" borderId="58" xfId="1" applyFont="1" applyFill="1" applyBorder="1" applyAlignment="1">
      <alignment horizontal="center" vertical="center" wrapText="1"/>
    </xf>
    <xf numFmtId="0" fontId="87" fillId="6" borderId="38" xfId="1" applyFont="1" applyFill="1" applyBorder="1" applyAlignment="1">
      <alignment horizontal="center" vertical="center" wrapText="1"/>
    </xf>
    <xf numFmtId="0" fontId="87" fillId="6" borderId="52" xfId="1" applyFont="1" applyFill="1" applyBorder="1" applyAlignment="1">
      <alignment horizontal="center" vertical="center" wrapText="1"/>
    </xf>
    <xf numFmtId="0" fontId="87" fillId="6" borderId="39" xfId="1" applyFont="1" applyFill="1" applyBorder="1" applyAlignment="1">
      <alignment horizontal="center" vertical="center" wrapText="1"/>
    </xf>
    <xf numFmtId="0" fontId="88" fillId="6" borderId="52" xfId="0" applyFont="1" applyFill="1" applyBorder="1" applyAlignment="1">
      <alignment horizontal="center" vertical="center" wrapText="1"/>
    </xf>
    <xf numFmtId="0" fontId="88" fillId="6" borderId="39" xfId="0" applyFont="1" applyFill="1" applyBorder="1" applyAlignment="1">
      <alignment horizontal="center" vertical="center" wrapText="1"/>
    </xf>
    <xf numFmtId="0" fontId="88" fillId="6" borderId="43" xfId="0" applyFont="1" applyFill="1" applyBorder="1" applyAlignment="1">
      <alignment horizontal="center" vertical="center" wrapText="1"/>
    </xf>
    <xf numFmtId="0" fontId="88" fillId="6" borderId="44" xfId="0" applyFont="1" applyFill="1" applyBorder="1" applyAlignment="1">
      <alignment horizontal="center" vertical="center" wrapText="1"/>
    </xf>
    <xf numFmtId="0" fontId="88" fillId="6" borderId="45" xfId="0" applyFont="1" applyFill="1" applyBorder="1" applyAlignment="1">
      <alignment horizontal="center" vertical="center" wrapText="1"/>
    </xf>
    <xf numFmtId="0" fontId="87" fillId="8" borderId="17" xfId="1" applyFont="1" applyFill="1" applyBorder="1" applyAlignment="1">
      <alignment horizontal="center" vertical="center" wrapText="1"/>
    </xf>
    <xf numFmtId="0" fontId="87" fillId="8" borderId="32" xfId="1" applyFont="1" applyFill="1" applyBorder="1" applyAlignment="1">
      <alignment horizontal="center" vertical="center" wrapText="1"/>
    </xf>
    <xf numFmtId="0" fontId="87" fillId="10" borderId="13" xfId="1" applyFont="1" applyFill="1" applyBorder="1" applyAlignment="1">
      <alignment horizontal="center" vertical="center" wrapText="1"/>
    </xf>
    <xf numFmtId="0" fontId="87" fillId="10" borderId="18" xfId="1" applyFont="1" applyFill="1" applyBorder="1" applyAlignment="1">
      <alignment horizontal="center" vertical="center" wrapText="1"/>
    </xf>
    <xf numFmtId="0" fontId="87" fillId="10" borderId="17" xfId="1" applyFont="1" applyFill="1" applyBorder="1" applyAlignment="1">
      <alignment horizontal="center" vertical="center" wrapText="1"/>
    </xf>
    <xf numFmtId="0" fontId="87" fillId="10" borderId="32" xfId="1" applyFont="1" applyFill="1" applyBorder="1" applyAlignment="1">
      <alignment horizontal="center" vertical="center" wrapText="1"/>
    </xf>
    <xf numFmtId="0" fontId="87" fillId="9" borderId="13" xfId="1" applyFont="1" applyFill="1" applyBorder="1" applyAlignment="1">
      <alignment horizontal="center" vertical="center" wrapText="1"/>
    </xf>
    <xf numFmtId="0" fontId="87" fillId="9" borderId="18" xfId="1" applyFont="1" applyFill="1" applyBorder="1" applyAlignment="1">
      <alignment horizontal="center" vertical="center" wrapText="1"/>
    </xf>
    <xf numFmtId="0" fontId="87" fillId="9" borderId="17" xfId="1" applyFont="1" applyFill="1" applyBorder="1" applyAlignment="1">
      <alignment horizontal="center" vertical="center" wrapText="1"/>
    </xf>
    <xf numFmtId="0" fontId="87" fillId="9" borderId="32" xfId="1" applyFont="1" applyFill="1" applyBorder="1" applyAlignment="1">
      <alignment horizontal="center" vertical="center" wrapText="1"/>
    </xf>
    <xf numFmtId="0" fontId="54" fillId="6" borderId="15" xfId="6" applyFont="1" applyFill="1" applyBorder="1" applyAlignment="1">
      <alignment horizontal="center" vertical="center" wrapText="1"/>
    </xf>
    <xf numFmtId="0" fontId="54" fillId="6" borderId="15" xfId="6" applyFont="1" applyFill="1" applyBorder="1" applyAlignment="1">
      <alignment horizontal="center" vertical="center"/>
    </xf>
    <xf numFmtId="0" fontId="54" fillId="0" borderId="15" xfId="6" applyBorder="1" applyAlignment="1">
      <alignment horizontal="center" vertical="center" wrapText="1"/>
    </xf>
    <xf numFmtId="0" fontId="54" fillId="0" borderId="15" xfId="6" applyBorder="1" applyAlignment="1">
      <alignment horizontal="center" vertical="center"/>
    </xf>
    <xf numFmtId="0" fontId="54" fillId="0" borderId="15" xfId="6" applyFont="1" applyBorder="1" applyAlignment="1">
      <alignment horizontal="center" vertical="center" wrapText="1"/>
    </xf>
    <xf numFmtId="0" fontId="88" fillId="6" borderId="16" xfId="0" applyFont="1" applyFill="1" applyBorder="1" applyAlignment="1">
      <alignment horizontal="center" vertical="center" wrapText="1"/>
    </xf>
    <xf numFmtId="3" fontId="88" fillId="6" borderId="16" xfId="0" applyNumberFormat="1" applyFont="1" applyFill="1" applyBorder="1" applyAlignment="1">
      <alignment horizontal="center" vertical="center" wrapText="1"/>
    </xf>
    <xf numFmtId="3" fontId="88" fillId="6" borderId="20" xfId="0" applyNumberFormat="1" applyFont="1" applyFill="1" applyBorder="1" applyAlignment="1">
      <alignment horizontal="center" vertical="center" wrapText="1"/>
    </xf>
    <xf numFmtId="0" fontId="54" fillId="0" borderId="15" xfId="6" applyFill="1" applyBorder="1" applyAlignment="1">
      <alignment horizontal="center" vertical="center" wrapText="1"/>
    </xf>
    <xf numFmtId="3" fontId="88" fillId="6" borderId="58" xfId="0" applyNumberFormat="1" applyFont="1" applyFill="1" applyBorder="1" applyAlignment="1">
      <alignment horizontal="center" vertical="center" wrapText="1"/>
    </xf>
    <xf numFmtId="3" fontId="88" fillId="6" borderId="15" xfId="0" applyNumberFormat="1" applyFont="1" applyFill="1" applyBorder="1" applyAlignment="1">
      <alignment horizontal="center" vertical="center" wrapText="1"/>
    </xf>
    <xf numFmtId="0" fontId="87" fillId="6" borderId="16" xfId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8" fillId="0" borderId="16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" fontId="88" fillId="0" borderId="16" xfId="1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88" fillId="0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8" fillId="0" borderId="16" xfId="1" applyFont="1" applyFill="1" applyBorder="1" applyAlignment="1">
      <alignment horizontal="center" vertical="center" wrapText="1"/>
    </xf>
    <xf numFmtId="3" fontId="88" fillId="0" borderId="16" xfId="0" applyNumberFormat="1" applyFont="1" applyFill="1" applyBorder="1" applyAlignment="1">
      <alignment horizontal="center" vertical="center"/>
    </xf>
    <xf numFmtId="3" fontId="88" fillId="0" borderId="20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4" fillId="6" borderId="15" xfId="6" applyFill="1" applyBorder="1" applyAlignment="1">
      <alignment horizontal="center" vertical="center" wrapText="1"/>
    </xf>
    <xf numFmtId="0" fontId="54" fillId="6" borderId="15" xfId="6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3" borderId="15" xfId="6" applyFont="1" applyFill="1" applyBorder="1" applyAlignment="1">
      <alignment horizontal="center" vertical="center" wrapText="1"/>
    </xf>
    <xf numFmtId="0" fontId="75" fillId="6" borderId="15" xfId="6" applyFont="1" applyFill="1" applyBorder="1" applyAlignment="1">
      <alignment horizontal="center" vertical="center" wrapText="1"/>
    </xf>
    <xf numFmtId="0" fontId="75" fillId="6" borderId="15" xfId="6" applyFont="1" applyFill="1" applyBorder="1" applyAlignment="1">
      <alignment horizontal="center" vertical="center"/>
    </xf>
    <xf numFmtId="0" fontId="93" fillId="0" borderId="15" xfId="6" applyFont="1" applyBorder="1" applyAlignment="1">
      <alignment horizontal="center" vertical="center" wrapText="1"/>
    </xf>
    <xf numFmtId="0" fontId="93" fillId="6" borderId="15" xfId="6" applyFont="1" applyFill="1" applyBorder="1" applyAlignment="1">
      <alignment horizontal="center" vertical="center" wrapText="1"/>
    </xf>
    <xf numFmtId="0" fontId="93" fillId="0" borderId="15" xfId="6" applyFont="1" applyBorder="1" applyAlignment="1">
      <alignment horizontal="center" vertical="center"/>
    </xf>
    <xf numFmtId="0" fontId="54" fillId="11" borderId="15" xfId="6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88" fillId="0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3" fontId="88" fillId="0" borderId="16" xfId="1" applyNumberFormat="1" applyFont="1" applyFill="1" applyBorder="1" applyAlignment="1">
      <alignment horizontal="center" vertical="center" wrapText="1"/>
    </xf>
    <xf numFmtId="3" fontId="88" fillId="0" borderId="20" xfId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88" fillId="0" borderId="16" xfId="1" applyFont="1" applyFill="1" applyBorder="1" applyAlignment="1">
      <alignment horizontal="left" vertical="center" wrapText="1"/>
    </xf>
    <xf numFmtId="0" fontId="94" fillId="6" borderId="15" xfId="6" applyFont="1" applyFill="1" applyBorder="1" applyAlignment="1">
      <alignment horizontal="center" vertical="center" wrapText="1"/>
    </xf>
    <xf numFmtId="0" fontId="94" fillId="6" borderId="15" xfId="6" applyFont="1" applyFill="1" applyBorder="1" applyAlignment="1">
      <alignment horizontal="center" vertical="center"/>
    </xf>
    <xf numFmtId="0" fontId="94" fillId="0" borderId="15" xfId="6" applyFont="1" applyBorder="1" applyAlignment="1">
      <alignment horizontal="center" vertical="center" wrapText="1"/>
    </xf>
    <xf numFmtId="0" fontId="96" fillId="0" borderId="15" xfId="6" applyFont="1" applyBorder="1" applyAlignment="1">
      <alignment horizontal="center" vertical="center" wrapText="1"/>
    </xf>
    <xf numFmtId="0" fontId="94" fillId="6" borderId="38" xfId="6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4" xr:uid="{00000000-0005-0000-0000-000003000000}"/>
    <cellStyle name="Обычный 2 3" xfId="3" xr:uid="{00000000-0005-0000-0000-000004000000}"/>
    <cellStyle name="Обычный 3" xfId="5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colors>
    <mruColors>
      <color rgb="FF9966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123825</xdr:rowOff>
    </xdr:from>
    <xdr:to>
      <xdr:col>1</xdr:col>
      <xdr:colOff>485775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0"/>
          <a:ext cx="914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1228725</xdr:colOff>
      <xdr:row>2</xdr:row>
      <xdr:rowOff>104775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21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171448</xdr:rowOff>
    </xdr:from>
    <xdr:to>
      <xdr:col>0</xdr:col>
      <xdr:colOff>847725</xdr:colOff>
      <xdr:row>4</xdr:row>
      <xdr:rowOff>57149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19123"/>
          <a:ext cx="714375" cy="495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1341664</xdr:colOff>
      <xdr:row>2</xdr:row>
      <xdr:rowOff>104775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4166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171448</xdr:rowOff>
    </xdr:from>
    <xdr:to>
      <xdr:col>0</xdr:col>
      <xdr:colOff>847725</xdr:colOff>
      <xdr:row>4</xdr:row>
      <xdr:rowOff>57149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19123"/>
          <a:ext cx="714375" cy="495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0</xdr:rowOff>
    </xdr:from>
    <xdr:to>
      <xdr:col>0</xdr:col>
      <xdr:colOff>1389289</xdr:colOff>
      <xdr:row>2</xdr:row>
      <xdr:rowOff>104775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341664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2</xdr:col>
      <xdr:colOff>52959</xdr:colOff>
      <xdr:row>4</xdr:row>
      <xdr:rowOff>333375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62050"/>
          <a:ext cx="1272159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0</xdr:row>
      <xdr:rowOff>76200</xdr:rowOff>
    </xdr:from>
    <xdr:to>
      <xdr:col>2</xdr:col>
      <xdr:colOff>1356362</xdr:colOff>
      <xdr:row>2</xdr:row>
      <xdr:rowOff>228600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6200"/>
          <a:ext cx="1651637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</xdr:row>
      <xdr:rowOff>171450</xdr:rowOff>
    </xdr:from>
    <xdr:to>
      <xdr:col>1</xdr:col>
      <xdr:colOff>1076325</xdr:colOff>
      <xdr:row>6</xdr:row>
      <xdr:rowOff>37366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1009650"/>
          <a:ext cx="942975" cy="6850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0</xdr:row>
      <xdr:rowOff>104775</xdr:rowOff>
    </xdr:from>
    <xdr:to>
      <xdr:col>1</xdr:col>
      <xdr:colOff>1482255</xdr:colOff>
      <xdr:row>3</xdr:row>
      <xdr:rowOff>95250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104775"/>
          <a:ext cx="138700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2428875</xdr:colOff>
      <xdr:row>6</xdr:row>
      <xdr:rowOff>152679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428875" cy="1810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123825</xdr:rowOff>
    </xdr:from>
    <xdr:to>
      <xdr:col>1</xdr:col>
      <xdr:colOff>485775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0"/>
          <a:ext cx="914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1228725</xdr:colOff>
      <xdr:row>2</xdr:row>
      <xdr:rowOff>104775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21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1460500</xdr:colOff>
      <xdr:row>3</xdr:row>
      <xdr:rowOff>0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3900" cy="1426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123825</xdr:rowOff>
    </xdr:from>
    <xdr:to>
      <xdr:col>1</xdr:col>
      <xdr:colOff>485775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52475"/>
          <a:ext cx="809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1228725</xdr:colOff>
      <xdr:row>2</xdr:row>
      <xdr:rowOff>104775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123825</xdr:rowOff>
    </xdr:from>
    <xdr:to>
      <xdr:col>1</xdr:col>
      <xdr:colOff>485775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0"/>
          <a:ext cx="809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1228725</xdr:colOff>
      <xdr:row>2</xdr:row>
      <xdr:rowOff>104775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123825</xdr:rowOff>
    </xdr:from>
    <xdr:to>
      <xdr:col>1</xdr:col>
      <xdr:colOff>485775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0"/>
          <a:ext cx="809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1228725</xdr:colOff>
      <xdr:row>2</xdr:row>
      <xdr:rowOff>104775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</xdr:col>
      <xdr:colOff>904875</xdr:colOff>
      <xdr:row>4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162050"/>
          <a:ext cx="1219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0</xdr:row>
      <xdr:rowOff>76200</xdr:rowOff>
    </xdr:from>
    <xdr:to>
      <xdr:col>1</xdr:col>
      <xdr:colOff>1356362</xdr:colOff>
      <xdr:row>2</xdr:row>
      <xdr:rowOff>228600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6200"/>
          <a:ext cx="1651637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3</xdr:row>
      <xdr:rowOff>47625</xdr:rowOff>
    </xdr:from>
    <xdr:to>
      <xdr:col>1</xdr:col>
      <xdr:colOff>781050</xdr:colOff>
      <xdr:row>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771525"/>
          <a:ext cx="96202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1228725</xdr:colOff>
      <xdr:row>2</xdr:row>
      <xdr:rowOff>323850</xdr:rowOff>
    </xdr:to>
    <xdr:pic>
      <xdr:nvPicPr>
        <xdr:cNvPr id="3" name="Изображения 8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66675</xdr:rowOff>
    </xdr:from>
    <xdr:to>
      <xdr:col>1</xdr:col>
      <xdr:colOff>581025</xdr:colOff>
      <xdr:row>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71525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</xdr:row>
      <xdr:rowOff>66675</xdr:rowOff>
    </xdr:from>
    <xdr:to>
      <xdr:col>1</xdr:col>
      <xdr:colOff>581025</xdr:colOff>
      <xdr:row>5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71525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</xdr:row>
      <xdr:rowOff>66675</xdr:rowOff>
    </xdr:from>
    <xdr:to>
      <xdr:col>1</xdr:col>
      <xdr:colOff>581025</xdr:colOff>
      <xdr:row>5</xdr:row>
      <xdr:rowOff>104775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71525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</xdr:row>
      <xdr:rowOff>66675</xdr:rowOff>
    </xdr:from>
    <xdr:to>
      <xdr:col>1</xdr:col>
      <xdr:colOff>581025</xdr:colOff>
      <xdr:row>5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71525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</xdr:row>
      <xdr:rowOff>66675</xdr:rowOff>
    </xdr:from>
    <xdr:to>
      <xdr:col>1</xdr:col>
      <xdr:colOff>581025</xdr:colOff>
      <xdr:row>5</xdr:row>
      <xdr:rowOff>104775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71525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3</xdr:row>
      <xdr:rowOff>66675</xdr:rowOff>
    </xdr:from>
    <xdr:to>
      <xdr:col>1</xdr:col>
      <xdr:colOff>581025</xdr:colOff>
      <xdr:row>5</xdr:row>
      <xdr:rowOff>104775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71525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1076325</xdr:colOff>
      <xdr:row>2</xdr:row>
      <xdr:rowOff>268654</xdr:rowOff>
    </xdr:to>
    <xdr:pic>
      <xdr:nvPicPr>
        <xdr:cNvPr id="9" name="Изображения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64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62;&#1077;&#1085;&#1099;/&#1055;&#1056;&#1040;&#1049;&#1057;&#1099;/2026%20&#1075;&#1086;&#1076;/1%20&#1082;&#1074;&#1072;&#1088;&#1090;&#1072;&#1083;/&#1055;&#1086;&#1074;&#1099;&#1096;&#1077;&#1085;&#1080;&#1077;%20&#1094;&#1077;&#1085;%20&#1089;%2001.02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867">
          <cell r="Z867">
            <v>291200</v>
          </cell>
        </row>
        <row r="1378">
          <cell r="Z1378">
            <v>677900</v>
          </cell>
        </row>
        <row r="1381">
          <cell r="Z1381">
            <v>978600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L322"/>
  <sheetViews>
    <sheetView tabSelected="1" view="pageBreakPreview" topLeftCell="A4" zoomScale="80" zoomScaleNormal="75" zoomScaleSheetLayoutView="80" workbookViewId="0">
      <selection activeCell="F16" sqref="F16"/>
    </sheetView>
  </sheetViews>
  <sheetFormatPr defaultRowHeight="12.75" x14ac:dyDescent="0.2"/>
  <cols>
    <col min="1" max="1" width="8" style="31" customWidth="1"/>
    <col min="2" max="2" width="33.7109375" style="31" customWidth="1"/>
    <col min="3" max="3" width="24.7109375" style="142" customWidth="1"/>
    <col min="4" max="4" width="9.42578125" style="31" customWidth="1"/>
    <col min="5" max="5" width="17.140625" style="31" customWidth="1"/>
    <col min="6" max="6" width="9.85546875" style="31" customWidth="1"/>
    <col min="7" max="7" width="10" style="31" customWidth="1"/>
    <col min="8" max="8" width="20.140625" style="31" customWidth="1"/>
    <col min="9" max="9" width="19.7109375" style="31" customWidth="1"/>
    <col min="10" max="10" width="9.140625" style="31" customWidth="1"/>
    <col min="11" max="16384" width="9.140625" style="31"/>
  </cols>
  <sheetData>
    <row r="1" spans="1:12" s="21" customFormat="1" ht="33" customHeight="1" thickBot="1" x14ac:dyDescent="0.4">
      <c r="A1" s="633" t="s">
        <v>414</v>
      </c>
      <c r="B1" s="634"/>
      <c r="C1" s="634"/>
      <c r="D1" s="634"/>
      <c r="E1" s="634"/>
      <c r="F1" s="634"/>
      <c r="G1" s="634"/>
      <c r="H1" s="634"/>
      <c r="I1" s="635"/>
    </row>
    <row r="2" spans="1:12" s="21" customFormat="1" ht="24.75" customHeight="1" x14ac:dyDescent="0.35">
      <c r="A2" s="614"/>
      <c r="B2" s="615"/>
      <c r="C2" s="138"/>
      <c r="D2" s="615"/>
      <c r="E2" s="615"/>
      <c r="F2" s="615"/>
      <c r="G2" s="615"/>
      <c r="H2" s="615"/>
      <c r="I2" s="616"/>
    </row>
    <row r="3" spans="1:12" s="25" customFormat="1" ht="15" customHeight="1" x14ac:dyDescent="0.25">
      <c r="A3" s="22"/>
      <c r="B3" s="23"/>
      <c r="C3" s="139"/>
      <c r="D3" s="23"/>
      <c r="E3" s="23"/>
      <c r="F3" s="23"/>
      <c r="G3" s="23"/>
      <c r="H3" s="23"/>
      <c r="I3" s="24"/>
    </row>
    <row r="4" spans="1:12" s="29" customFormat="1" ht="34.5" customHeight="1" thickBot="1" x14ac:dyDescent="0.55000000000000004">
      <c r="A4" s="26" t="s">
        <v>0</v>
      </c>
      <c r="B4" s="27"/>
      <c r="C4" s="140"/>
      <c r="D4" s="28" t="s">
        <v>1</v>
      </c>
      <c r="E4" s="28"/>
      <c r="G4" s="28"/>
      <c r="H4" s="28"/>
      <c r="I4" s="30"/>
    </row>
    <row r="5" spans="1:12" s="36" customFormat="1" ht="58.5" customHeight="1" thickBot="1" x14ac:dyDescent="0.3">
      <c r="A5" s="32" t="s">
        <v>3</v>
      </c>
      <c r="B5" s="33" t="s">
        <v>26</v>
      </c>
      <c r="C5" s="34" t="s">
        <v>27</v>
      </c>
      <c r="D5" s="33" t="s">
        <v>28</v>
      </c>
      <c r="E5" s="33" t="s">
        <v>211</v>
      </c>
      <c r="F5" s="33" t="s">
        <v>31</v>
      </c>
      <c r="G5" s="33" t="s">
        <v>7</v>
      </c>
      <c r="H5" s="35" t="s">
        <v>8</v>
      </c>
      <c r="I5" s="35" t="s">
        <v>12</v>
      </c>
    </row>
    <row r="6" spans="1:12" s="40" customFormat="1" ht="16.5" customHeight="1" x14ac:dyDescent="0.2">
      <c r="A6" s="37">
        <v>1</v>
      </c>
      <c r="B6" s="143" t="s">
        <v>416</v>
      </c>
      <c r="C6" s="141">
        <v>99000000711</v>
      </c>
      <c r="D6" s="38">
        <v>3.8</v>
      </c>
      <c r="E6" s="38">
        <v>1.1000000000000001</v>
      </c>
      <c r="F6" s="38">
        <v>775</v>
      </c>
      <c r="G6" s="38">
        <v>18</v>
      </c>
      <c r="H6" s="39">
        <v>56800</v>
      </c>
      <c r="I6" s="39">
        <f>H6*1.22</f>
        <v>69296</v>
      </c>
      <c r="J6" s="31"/>
      <c r="L6" s="518"/>
    </row>
    <row r="7" spans="1:12" s="40" customFormat="1" ht="16.5" customHeight="1" x14ac:dyDescent="0.2">
      <c r="A7" s="41">
        <f t="shared" ref="A7:A70" si="0">A6+1</f>
        <v>2</v>
      </c>
      <c r="B7" s="143" t="s">
        <v>417</v>
      </c>
      <c r="C7" s="141">
        <v>99000000713</v>
      </c>
      <c r="D7" s="38">
        <v>4.2</v>
      </c>
      <c r="E7" s="38">
        <v>1.1000000000000001</v>
      </c>
      <c r="F7" s="38">
        <v>855</v>
      </c>
      <c r="G7" s="38">
        <v>19</v>
      </c>
      <c r="H7" s="39">
        <v>59500</v>
      </c>
      <c r="I7" s="39">
        <f>H7*1.22</f>
        <v>72590</v>
      </c>
      <c r="J7" s="31"/>
      <c r="L7" s="518"/>
    </row>
    <row r="8" spans="1:12" s="40" customFormat="1" ht="16.5" customHeight="1" x14ac:dyDescent="0.2">
      <c r="A8" s="41">
        <f t="shared" si="0"/>
        <v>3</v>
      </c>
      <c r="B8" s="143" t="s">
        <v>418</v>
      </c>
      <c r="C8" s="141">
        <v>99000000715</v>
      </c>
      <c r="D8" s="38">
        <v>5.8</v>
      </c>
      <c r="E8" s="38">
        <v>2.2000000000000002</v>
      </c>
      <c r="F8" s="38">
        <v>1050</v>
      </c>
      <c r="G8" s="38">
        <v>26</v>
      </c>
      <c r="H8" s="39">
        <v>63200</v>
      </c>
      <c r="I8" s="39">
        <f t="shared" ref="I8:I71" si="1">H8*1.22</f>
        <v>77104</v>
      </c>
      <c r="J8" s="31"/>
      <c r="L8" s="518"/>
    </row>
    <row r="9" spans="1:12" s="40" customFormat="1" ht="16.5" customHeight="1" x14ac:dyDescent="0.2">
      <c r="A9" s="41">
        <f t="shared" si="0"/>
        <v>4</v>
      </c>
      <c r="B9" s="143" t="s">
        <v>419</v>
      </c>
      <c r="C9" s="141">
        <v>99000000716</v>
      </c>
      <c r="D9" s="38">
        <v>6.2</v>
      </c>
      <c r="E9" s="38">
        <v>2.2000000000000002</v>
      </c>
      <c r="F9" s="38">
        <v>1130</v>
      </c>
      <c r="G9" s="38">
        <v>28</v>
      </c>
      <c r="H9" s="39">
        <v>70250</v>
      </c>
      <c r="I9" s="39">
        <f t="shared" si="1"/>
        <v>85705</v>
      </c>
      <c r="J9" s="31"/>
      <c r="L9" s="518"/>
    </row>
    <row r="10" spans="1:12" s="40" customFormat="1" ht="16.5" customHeight="1" x14ac:dyDescent="0.2">
      <c r="A10" s="41">
        <f t="shared" si="0"/>
        <v>5</v>
      </c>
      <c r="B10" s="143" t="s">
        <v>420</v>
      </c>
      <c r="C10" s="141">
        <v>99000000717</v>
      </c>
      <c r="D10" s="38">
        <v>6.5</v>
      </c>
      <c r="E10" s="38">
        <v>2.2000000000000002</v>
      </c>
      <c r="F10" s="38">
        <v>1260</v>
      </c>
      <c r="G10" s="38">
        <v>29</v>
      </c>
      <c r="H10" s="39">
        <v>78950</v>
      </c>
      <c r="I10" s="39">
        <f t="shared" si="1"/>
        <v>96319</v>
      </c>
      <c r="J10" s="31"/>
      <c r="L10" s="518"/>
    </row>
    <row r="11" spans="1:12" s="40" customFormat="1" ht="16.5" customHeight="1" x14ac:dyDescent="0.2">
      <c r="A11" s="41">
        <f t="shared" si="0"/>
        <v>6</v>
      </c>
      <c r="B11" s="143" t="s">
        <v>421</v>
      </c>
      <c r="C11" s="141">
        <v>99000000718</v>
      </c>
      <c r="D11" s="38">
        <v>9.5</v>
      </c>
      <c r="E11" s="38">
        <v>3</v>
      </c>
      <c r="F11" s="38">
        <v>1410</v>
      </c>
      <c r="G11" s="38">
        <v>32</v>
      </c>
      <c r="H11" s="39">
        <v>84300</v>
      </c>
      <c r="I11" s="39">
        <f t="shared" si="1"/>
        <v>102846</v>
      </c>
      <c r="J11" s="31"/>
      <c r="L11" s="518"/>
    </row>
    <row r="12" spans="1:12" s="40" customFormat="1" ht="16.5" customHeight="1" x14ac:dyDescent="0.2">
      <c r="A12" s="352">
        <f t="shared" si="0"/>
        <v>7</v>
      </c>
      <c r="B12" s="143" t="s">
        <v>2130</v>
      </c>
      <c r="C12" s="141">
        <v>99000010588</v>
      </c>
      <c r="D12" s="38">
        <v>9.5</v>
      </c>
      <c r="E12" s="38">
        <v>3</v>
      </c>
      <c r="F12" s="38">
        <v>1470</v>
      </c>
      <c r="G12" s="38">
        <v>31</v>
      </c>
      <c r="H12" s="39">
        <v>85350</v>
      </c>
      <c r="I12" s="39">
        <f t="shared" si="1"/>
        <v>104127</v>
      </c>
      <c r="J12" s="31"/>
      <c r="L12" s="518"/>
    </row>
    <row r="13" spans="1:12" s="40" customFormat="1" ht="16.5" customHeight="1" x14ac:dyDescent="0.2">
      <c r="A13" s="352">
        <f t="shared" si="0"/>
        <v>8</v>
      </c>
      <c r="B13" s="143" t="s">
        <v>422</v>
      </c>
      <c r="C13" s="141">
        <v>99000000719</v>
      </c>
      <c r="D13" s="38">
        <v>10.5</v>
      </c>
      <c r="E13" s="38">
        <v>3</v>
      </c>
      <c r="F13" s="38">
        <v>1600</v>
      </c>
      <c r="G13" s="38">
        <v>35</v>
      </c>
      <c r="H13" s="39">
        <v>86400</v>
      </c>
      <c r="I13" s="39">
        <f t="shared" si="1"/>
        <v>105408</v>
      </c>
      <c r="J13" s="31"/>
      <c r="L13" s="518"/>
    </row>
    <row r="14" spans="1:12" s="40" customFormat="1" ht="16.5" customHeight="1" x14ac:dyDescent="0.2">
      <c r="A14" s="352">
        <f t="shared" si="0"/>
        <v>9</v>
      </c>
      <c r="B14" s="143" t="s">
        <v>423</v>
      </c>
      <c r="C14" s="141">
        <v>99000000720</v>
      </c>
      <c r="D14" s="38">
        <v>5</v>
      </c>
      <c r="E14" s="38">
        <v>2.2000000000000002</v>
      </c>
      <c r="F14" s="38">
        <v>955</v>
      </c>
      <c r="G14" s="38">
        <v>24</v>
      </c>
      <c r="H14" s="39">
        <v>69000</v>
      </c>
      <c r="I14" s="39">
        <f t="shared" si="1"/>
        <v>84180</v>
      </c>
      <c r="J14" s="31"/>
      <c r="L14" s="518"/>
    </row>
    <row r="15" spans="1:12" s="40" customFormat="1" ht="16.5" customHeight="1" x14ac:dyDescent="0.2">
      <c r="A15" s="352">
        <f t="shared" si="0"/>
        <v>10</v>
      </c>
      <c r="B15" s="143" t="s">
        <v>424</v>
      </c>
      <c r="C15" s="141">
        <v>99000000721</v>
      </c>
      <c r="D15" s="38">
        <v>6</v>
      </c>
      <c r="E15" s="38">
        <v>2.2000000000000002</v>
      </c>
      <c r="F15" s="38">
        <v>1085</v>
      </c>
      <c r="G15" s="38">
        <v>26</v>
      </c>
      <c r="H15" s="39">
        <v>69900</v>
      </c>
      <c r="I15" s="39">
        <f t="shared" si="1"/>
        <v>85278</v>
      </c>
      <c r="J15" s="31"/>
      <c r="L15" s="518"/>
    </row>
    <row r="16" spans="1:12" s="40" customFormat="1" ht="16.5" customHeight="1" x14ac:dyDescent="0.2">
      <c r="A16" s="352">
        <f t="shared" si="0"/>
        <v>11</v>
      </c>
      <c r="B16" s="143" t="s">
        <v>425</v>
      </c>
      <c r="C16" s="141">
        <v>99000000722</v>
      </c>
      <c r="D16" s="38">
        <v>8.1999999999999993</v>
      </c>
      <c r="E16" s="38">
        <v>3</v>
      </c>
      <c r="F16" s="38">
        <v>1265</v>
      </c>
      <c r="G16" s="38">
        <v>31</v>
      </c>
      <c r="H16" s="39">
        <v>70850</v>
      </c>
      <c r="I16" s="39">
        <f t="shared" si="1"/>
        <v>86437</v>
      </c>
      <c r="J16" s="31"/>
      <c r="L16" s="518"/>
    </row>
    <row r="17" spans="1:12" s="40" customFormat="1" ht="16.5" customHeight="1" x14ac:dyDescent="0.2">
      <c r="A17" s="352">
        <f t="shared" si="0"/>
        <v>12</v>
      </c>
      <c r="B17" s="143" t="s">
        <v>426</v>
      </c>
      <c r="C17" s="141">
        <v>99000000723</v>
      </c>
      <c r="D17" s="38">
        <v>8.8000000000000007</v>
      </c>
      <c r="E17" s="38">
        <v>4</v>
      </c>
      <c r="F17" s="38">
        <v>1600</v>
      </c>
      <c r="G17" s="38">
        <v>34</v>
      </c>
      <c r="H17" s="39">
        <v>72600</v>
      </c>
      <c r="I17" s="39">
        <f t="shared" si="1"/>
        <v>88572</v>
      </c>
      <c r="J17" s="31"/>
      <c r="L17" s="518"/>
    </row>
    <row r="18" spans="1:12" s="40" customFormat="1" ht="16.5" customHeight="1" x14ac:dyDescent="0.2">
      <c r="A18" s="352">
        <f t="shared" si="0"/>
        <v>13</v>
      </c>
      <c r="B18" s="143" t="s">
        <v>427</v>
      </c>
      <c r="C18" s="141">
        <v>99000000724</v>
      </c>
      <c r="D18" s="38">
        <v>10</v>
      </c>
      <c r="E18" s="38">
        <v>4</v>
      </c>
      <c r="F18" s="38">
        <v>1680</v>
      </c>
      <c r="G18" s="38">
        <v>37</v>
      </c>
      <c r="H18" s="39">
        <v>76400</v>
      </c>
      <c r="I18" s="39">
        <f t="shared" si="1"/>
        <v>93208</v>
      </c>
      <c r="J18" s="31"/>
      <c r="L18" s="518"/>
    </row>
    <row r="19" spans="1:12" s="40" customFormat="1" ht="16.5" customHeight="1" x14ac:dyDescent="0.2">
      <c r="A19" s="352">
        <f t="shared" si="0"/>
        <v>14</v>
      </c>
      <c r="B19" s="143" t="s">
        <v>428</v>
      </c>
      <c r="C19" s="141">
        <v>99000000725</v>
      </c>
      <c r="D19" s="38">
        <v>12</v>
      </c>
      <c r="E19" s="38">
        <v>5</v>
      </c>
      <c r="F19" s="38">
        <v>1765</v>
      </c>
      <c r="G19" s="38">
        <v>40</v>
      </c>
      <c r="H19" s="39">
        <v>87900</v>
      </c>
      <c r="I19" s="39">
        <f t="shared" si="1"/>
        <v>107238</v>
      </c>
      <c r="J19" s="31"/>
      <c r="L19" s="518"/>
    </row>
    <row r="20" spans="1:12" s="40" customFormat="1" ht="16.5" customHeight="1" x14ac:dyDescent="0.2">
      <c r="A20" s="352">
        <f t="shared" si="0"/>
        <v>15</v>
      </c>
      <c r="B20" s="143" t="s">
        <v>429</v>
      </c>
      <c r="C20" s="141">
        <v>99000000726</v>
      </c>
      <c r="D20" s="38">
        <v>8</v>
      </c>
      <c r="E20" s="38">
        <v>2.2000000000000002</v>
      </c>
      <c r="F20" s="38">
        <v>1265</v>
      </c>
      <c r="G20" s="38">
        <v>28.5</v>
      </c>
      <c r="H20" s="39">
        <v>73500</v>
      </c>
      <c r="I20" s="39">
        <f t="shared" si="1"/>
        <v>89670</v>
      </c>
      <c r="J20" s="31"/>
      <c r="L20" s="518"/>
    </row>
    <row r="21" spans="1:12" s="40" customFormat="1" ht="16.5" customHeight="1" x14ac:dyDescent="0.2">
      <c r="A21" s="352">
        <f t="shared" si="0"/>
        <v>16</v>
      </c>
      <c r="B21" s="143" t="s">
        <v>430</v>
      </c>
      <c r="C21" s="141">
        <v>99000000727</v>
      </c>
      <c r="D21" s="38">
        <v>11</v>
      </c>
      <c r="E21" s="38">
        <v>3</v>
      </c>
      <c r="F21" s="38">
        <v>1480</v>
      </c>
      <c r="G21" s="38">
        <v>32.5</v>
      </c>
      <c r="H21" s="39">
        <v>83450</v>
      </c>
      <c r="I21" s="39">
        <f t="shared" si="1"/>
        <v>101809</v>
      </c>
      <c r="J21" s="31"/>
      <c r="L21" s="518"/>
    </row>
    <row r="22" spans="1:12" s="40" customFormat="1" ht="16.5" customHeight="1" x14ac:dyDescent="0.2">
      <c r="A22" s="352">
        <f t="shared" si="0"/>
        <v>17</v>
      </c>
      <c r="B22" s="143" t="s">
        <v>431</v>
      </c>
      <c r="C22" s="141">
        <v>99000000728</v>
      </c>
      <c r="D22" s="38">
        <v>12</v>
      </c>
      <c r="E22" s="38">
        <v>4</v>
      </c>
      <c r="F22" s="38">
        <v>1700</v>
      </c>
      <c r="G22" s="38">
        <v>38.5</v>
      </c>
      <c r="H22" s="39">
        <v>91700</v>
      </c>
      <c r="I22" s="39">
        <f t="shared" si="1"/>
        <v>111874</v>
      </c>
      <c r="J22" s="31"/>
      <c r="L22" s="518"/>
    </row>
    <row r="23" spans="1:12" s="40" customFormat="1" ht="16.5" customHeight="1" x14ac:dyDescent="0.2">
      <c r="A23" s="352">
        <f t="shared" si="0"/>
        <v>18</v>
      </c>
      <c r="B23" s="143" t="s">
        <v>432</v>
      </c>
      <c r="C23" s="141">
        <v>99000000729</v>
      </c>
      <c r="D23" s="38">
        <v>14.5</v>
      </c>
      <c r="E23" s="38">
        <v>5</v>
      </c>
      <c r="F23" s="38">
        <v>1980</v>
      </c>
      <c r="G23" s="38">
        <v>42</v>
      </c>
      <c r="H23" s="39">
        <v>102150</v>
      </c>
      <c r="I23" s="39">
        <f t="shared" si="1"/>
        <v>124623</v>
      </c>
      <c r="J23" s="31"/>
      <c r="L23" s="518"/>
    </row>
    <row r="24" spans="1:12" s="40" customFormat="1" ht="16.5" customHeight="1" x14ac:dyDescent="0.2">
      <c r="A24" s="352">
        <f t="shared" si="0"/>
        <v>19</v>
      </c>
      <c r="B24" s="143" t="s">
        <v>433</v>
      </c>
      <c r="C24" s="141">
        <v>99000000730</v>
      </c>
      <c r="D24" s="38">
        <v>16</v>
      </c>
      <c r="E24" s="38">
        <v>5</v>
      </c>
      <c r="F24" s="38">
        <v>2130</v>
      </c>
      <c r="G24" s="38">
        <v>44</v>
      </c>
      <c r="H24" s="39">
        <v>108850</v>
      </c>
      <c r="I24" s="39">
        <f t="shared" si="1"/>
        <v>132797</v>
      </c>
      <c r="J24" s="31"/>
      <c r="L24" s="518"/>
    </row>
    <row r="25" spans="1:12" s="40" customFormat="1" ht="16.5" customHeight="1" x14ac:dyDescent="0.2">
      <c r="A25" s="352">
        <f t="shared" si="0"/>
        <v>20</v>
      </c>
      <c r="B25" s="143" t="s">
        <v>434</v>
      </c>
      <c r="C25" s="141">
        <v>99000000732</v>
      </c>
      <c r="D25" s="38">
        <v>9.5</v>
      </c>
      <c r="E25" s="38">
        <v>3</v>
      </c>
      <c r="F25" s="38">
        <v>1175</v>
      </c>
      <c r="G25" s="38">
        <v>29</v>
      </c>
      <c r="H25" s="39">
        <v>68250</v>
      </c>
      <c r="I25" s="39">
        <f t="shared" si="1"/>
        <v>83265</v>
      </c>
      <c r="J25" s="31"/>
      <c r="L25" s="518"/>
    </row>
    <row r="26" spans="1:12" s="40" customFormat="1" ht="16.5" customHeight="1" x14ac:dyDescent="0.2">
      <c r="A26" s="352">
        <f t="shared" si="0"/>
        <v>21</v>
      </c>
      <c r="B26" s="143" t="s">
        <v>435</v>
      </c>
      <c r="C26" s="141">
        <v>99000000733</v>
      </c>
      <c r="D26" s="38">
        <v>9.8000000000000007</v>
      </c>
      <c r="E26" s="38">
        <v>3</v>
      </c>
      <c r="F26" s="38">
        <v>1315</v>
      </c>
      <c r="G26" s="38">
        <v>31</v>
      </c>
      <c r="H26" s="39">
        <v>73250</v>
      </c>
      <c r="I26" s="39">
        <f t="shared" si="1"/>
        <v>89365</v>
      </c>
      <c r="J26" s="31"/>
      <c r="L26" s="518"/>
    </row>
    <row r="27" spans="1:12" s="40" customFormat="1" ht="16.5" customHeight="1" x14ac:dyDescent="0.2">
      <c r="A27" s="352">
        <f t="shared" si="0"/>
        <v>22</v>
      </c>
      <c r="B27" s="143" t="s">
        <v>436</v>
      </c>
      <c r="C27" s="141">
        <v>99000000734</v>
      </c>
      <c r="D27" s="38">
        <v>10</v>
      </c>
      <c r="E27" s="38">
        <v>4</v>
      </c>
      <c r="F27" s="38">
        <v>1530</v>
      </c>
      <c r="G27" s="38">
        <v>35</v>
      </c>
      <c r="H27" s="39">
        <v>90300</v>
      </c>
      <c r="I27" s="39">
        <f t="shared" si="1"/>
        <v>110166</v>
      </c>
      <c r="J27" s="31"/>
      <c r="L27" s="518"/>
    </row>
    <row r="28" spans="1:12" s="40" customFormat="1" ht="16.5" customHeight="1" x14ac:dyDescent="0.2">
      <c r="A28" s="352">
        <f t="shared" si="0"/>
        <v>23</v>
      </c>
      <c r="B28" s="143" t="s">
        <v>437</v>
      </c>
      <c r="C28" s="141">
        <v>99000000735</v>
      </c>
      <c r="D28" s="38">
        <v>13</v>
      </c>
      <c r="E28" s="38">
        <v>5</v>
      </c>
      <c r="F28" s="38">
        <v>1760</v>
      </c>
      <c r="G28" s="38">
        <v>41</v>
      </c>
      <c r="H28" s="39">
        <v>96400</v>
      </c>
      <c r="I28" s="39">
        <f t="shared" si="1"/>
        <v>117608</v>
      </c>
      <c r="J28" s="31"/>
      <c r="L28" s="518"/>
    </row>
    <row r="29" spans="1:12" s="40" customFormat="1" ht="16.5" customHeight="1" x14ac:dyDescent="0.2">
      <c r="A29" s="352">
        <f t="shared" si="0"/>
        <v>24</v>
      </c>
      <c r="B29" s="143" t="s">
        <v>438</v>
      </c>
      <c r="C29" s="141">
        <v>99000000736</v>
      </c>
      <c r="D29" s="38">
        <v>15</v>
      </c>
      <c r="E29" s="38">
        <v>5</v>
      </c>
      <c r="F29" s="38">
        <v>1980</v>
      </c>
      <c r="G29" s="38">
        <v>42</v>
      </c>
      <c r="H29" s="39">
        <v>100650</v>
      </c>
      <c r="I29" s="39">
        <f t="shared" si="1"/>
        <v>122793</v>
      </c>
      <c r="J29" s="31"/>
      <c r="L29" s="518"/>
    </row>
    <row r="30" spans="1:12" s="40" customFormat="1" ht="16.5" customHeight="1" x14ac:dyDescent="0.2">
      <c r="A30" s="352">
        <f t="shared" si="0"/>
        <v>25</v>
      </c>
      <c r="B30" s="143" t="s">
        <v>439</v>
      </c>
      <c r="C30" s="141">
        <v>99000000737</v>
      </c>
      <c r="D30" s="38">
        <v>16</v>
      </c>
      <c r="E30" s="38">
        <v>5</v>
      </c>
      <c r="F30" s="38">
        <v>2130</v>
      </c>
      <c r="G30" s="38">
        <v>44</v>
      </c>
      <c r="H30" s="39">
        <v>108650</v>
      </c>
      <c r="I30" s="39">
        <f t="shared" si="1"/>
        <v>132553</v>
      </c>
      <c r="J30" s="31"/>
      <c r="L30" s="518"/>
    </row>
    <row r="31" spans="1:12" s="40" customFormat="1" ht="16.5" customHeight="1" x14ac:dyDescent="0.2">
      <c r="A31" s="352">
        <f t="shared" si="0"/>
        <v>26</v>
      </c>
      <c r="B31" s="143" t="s">
        <v>440</v>
      </c>
      <c r="C31" s="141">
        <v>99000000740</v>
      </c>
      <c r="D31" s="38">
        <v>6.5</v>
      </c>
      <c r="E31" s="38">
        <v>2.2000000000000002</v>
      </c>
      <c r="F31" s="38">
        <v>1170</v>
      </c>
      <c r="G31" s="38">
        <v>38</v>
      </c>
      <c r="H31" s="39">
        <v>70100</v>
      </c>
      <c r="I31" s="39">
        <f t="shared" si="1"/>
        <v>85522</v>
      </c>
      <c r="J31" s="31"/>
      <c r="L31" s="518"/>
    </row>
    <row r="32" spans="1:12" s="40" customFormat="1" ht="16.5" customHeight="1" x14ac:dyDescent="0.2">
      <c r="A32" s="352">
        <f t="shared" si="0"/>
        <v>27</v>
      </c>
      <c r="B32" s="143" t="s">
        <v>441</v>
      </c>
      <c r="C32" s="141">
        <v>99000012921</v>
      </c>
      <c r="D32" s="38">
        <v>8.8000000000000007</v>
      </c>
      <c r="E32" s="38">
        <v>3</v>
      </c>
      <c r="F32" s="38">
        <v>1225</v>
      </c>
      <c r="G32" s="38">
        <v>39</v>
      </c>
      <c r="H32" s="39">
        <v>72850</v>
      </c>
      <c r="I32" s="39">
        <f t="shared" si="1"/>
        <v>88877</v>
      </c>
      <c r="J32" s="31"/>
      <c r="L32" s="518"/>
    </row>
    <row r="33" spans="1:12" s="40" customFormat="1" ht="16.5" customHeight="1" x14ac:dyDescent="0.2">
      <c r="A33" s="352">
        <f t="shared" si="0"/>
        <v>28</v>
      </c>
      <c r="B33" s="143" t="s">
        <v>442</v>
      </c>
      <c r="C33" s="141">
        <v>99000000742</v>
      </c>
      <c r="D33" s="38">
        <v>9</v>
      </c>
      <c r="E33" s="38">
        <v>3</v>
      </c>
      <c r="F33" s="38">
        <v>1350</v>
      </c>
      <c r="G33" s="38">
        <v>41</v>
      </c>
      <c r="H33" s="39">
        <v>74750</v>
      </c>
      <c r="I33" s="39">
        <f t="shared" si="1"/>
        <v>91195</v>
      </c>
      <c r="J33" s="31"/>
      <c r="L33" s="518"/>
    </row>
    <row r="34" spans="1:12" s="40" customFormat="1" ht="16.5" customHeight="1" x14ac:dyDescent="0.2">
      <c r="A34" s="352">
        <f t="shared" si="0"/>
        <v>29</v>
      </c>
      <c r="B34" s="143" t="s">
        <v>443</v>
      </c>
      <c r="C34" s="141">
        <v>99000000743</v>
      </c>
      <c r="D34" s="38">
        <v>11</v>
      </c>
      <c r="E34" s="38">
        <v>3</v>
      </c>
      <c r="F34" s="38">
        <v>1465</v>
      </c>
      <c r="G34" s="38">
        <v>43.5</v>
      </c>
      <c r="H34" s="39">
        <v>77600</v>
      </c>
      <c r="I34" s="39">
        <f t="shared" si="1"/>
        <v>94672</v>
      </c>
      <c r="J34" s="31"/>
      <c r="L34" s="518"/>
    </row>
    <row r="35" spans="1:12" s="40" customFormat="1" ht="16.5" customHeight="1" x14ac:dyDescent="0.2">
      <c r="A35" s="352">
        <f t="shared" si="0"/>
        <v>30</v>
      </c>
      <c r="B35" s="143" t="s">
        <v>444</v>
      </c>
      <c r="C35" s="141">
        <v>99000000744</v>
      </c>
      <c r="D35" s="38">
        <v>12</v>
      </c>
      <c r="E35" s="38">
        <v>4</v>
      </c>
      <c r="F35" s="38">
        <v>1730</v>
      </c>
      <c r="G35" s="38">
        <v>50.5</v>
      </c>
      <c r="H35" s="39">
        <v>86150</v>
      </c>
      <c r="I35" s="39">
        <f t="shared" si="1"/>
        <v>105103</v>
      </c>
      <c r="J35" s="31"/>
      <c r="L35" s="518"/>
    </row>
    <row r="36" spans="1:12" s="40" customFormat="1" ht="16.5" customHeight="1" x14ac:dyDescent="0.2">
      <c r="A36" s="352">
        <f t="shared" si="0"/>
        <v>31</v>
      </c>
      <c r="B36" s="143" t="s">
        <v>2247</v>
      </c>
      <c r="C36" s="141">
        <v>99000017409</v>
      </c>
      <c r="D36" s="45">
        <v>13.2</v>
      </c>
      <c r="E36" s="45">
        <v>5.5</v>
      </c>
      <c r="F36" s="45">
        <v>2127</v>
      </c>
      <c r="G36" s="45">
        <v>67</v>
      </c>
      <c r="H36" s="39">
        <v>112500</v>
      </c>
      <c r="I36" s="39">
        <f t="shared" si="1"/>
        <v>137250</v>
      </c>
      <c r="L36" s="518"/>
    </row>
    <row r="37" spans="1:12" s="40" customFormat="1" ht="16.5" customHeight="1" x14ac:dyDescent="0.2">
      <c r="A37" s="352">
        <f t="shared" si="0"/>
        <v>32</v>
      </c>
      <c r="B37" s="143" t="s">
        <v>445</v>
      </c>
      <c r="C37" s="141">
        <v>99000000745</v>
      </c>
      <c r="D37" s="38">
        <v>6</v>
      </c>
      <c r="E37" s="38">
        <v>2.2000000000000002</v>
      </c>
      <c r="F37" s="38">
        <v>1100</v>
      </c>
      <c r="G37" s="38">
        <v>37.5</v>
      </c>
      <c r="H37" s="39">
        <v>74650</v>
      </c>
      <c r="I37" s="39">
        <f t="shared" si="1"/>
        <v>91073</v>
      </c>
      <c r="J37" s="31"/>
      <c r="L37" s="518"/>
    </row>
    <row r="38" spans="1:12" s="40" customFormat="1" ht="16.5" customHeight="1" x14ac:dyDescent="0.2">
      <c r="A38" s="352">
        <f t="shared" si="0"/>
        <v>33</v>
      </c>
      <c r="B38" s="143" t="s">
        <v>446</v>
      </c>
      <c r="C38" s="141">
        <v>99000000746</v>
      </c>
      <c r="D38" s="38">
        <v>6</v>
      </c>
      <c r="E38" s="38">
        <v>2.2000000000000002</v>
      </c>
      <c r="F38" s="38">
        <v>1225</v>
      </c>
      <c r="G38" s="38">
        <v>39</v>
      </c>
      <c r="H38" s="39">
        <v>74900</v>
      </c>
      <c r="I38" s="39">
        <f t="shared" si="1"/>
        <v>91378</v>
      </c>
      <c r="J38" s="31"/>
      <c r="L38" s="518"/>
    </row>
    <row r="39" spans="1:12" s="40" customFormat="1" ht="16.5" customHeight="1" x14ac:dyDescent="0.2">
      <c r="A39" s="352">
        <f t="shared" si="0"/>
        <v>34</v>
      </c>
      <c r="B39" s="143" t="s">
        <v>447</v>
      </c>
      <c r="C39" s="141">
        <v>99000000747</v>
      </c>
      <c r="D39" s="38">
        <v>10</v>
      </c>
      <c r="E39" s="38">
        <v>3</v>
      </c>
      <c r="F39" s="38">
        <v>1310</v>
      </c>
      <c r="G39" s="38">
        <v>41</v>
      </c>
      <c r="H39" s="39">
        <v>75700</v>
      </c>
      <c r="I39" s="39">
        <f t="shared" si="1"/>
        <v>92354</v>
      </c>
      <c r="J39" s="31"/>
      <c r="L39" s="518"/>
    </row>
    <row r="40" spans="1:12" s="40" customFormat="1" ht="16.5" customHeight="1" x14ac:dyDescent="0.2">
      <c r="A40" s="352">
        <f t="shared" si="0"/>
        <v>35</v>
      </c>
      <c r="B40" s="143" t="s">
        <v>448</v>
      </c>
      <c r="C40" s="141">
        <v>99000000749</v>
      </c>
      <c r="D40" s="38">
        <v>11</v>
      </c>
      <c r="E40" s="38">
        <v>3</v>
      </c>
      <c r="F40" s="38">
        <v>1510</v>
      </c>
      <c r="G40" s="38">
        <v>44</v>
      </c>
      <c r="H40" s="39">
        <v>78650</v>
      </c>
      <c r="I40" s="39">
        <f t="shared" si="1"/>
        <v>95953</v>
      </c>
      <c r="J40" s="31"/>
      <c r="L40" s="518"/>
    </row>
    <row r="41" spans="1:12" s="40" customFormat="1" ht="16.5" customHeight="1" x14ac:dyDescent="0.2">
      <c r="A41" s="352">
        <f t="shared" si="0"/>
        <v>36</v>
      </c>
      <c r="B41" s="143" t="s">
        <v>449</v>
      </c>
      <c r="C41" s="141">
        <v>99000000750</v>
      </c>
      <c r="D41" s="38">
        <v>12</v>
      </c>
      <c r="E41" s="38">
        <v>4</v>
      </c>
      <c r="F41" s="38">
        <v>1640</v>
      </c>
      <c r="G41" s="38">
        <v>49.5</v>
      </c>
      <c r="H41" s="39">
        <v>78850</v>
      </c>
      <c r="I41" s="39">
        <f t="shared" si="1"/>
        <v>96197</v>
      </c>
      <c r="J41" s="31"/>
      <c r="L41" s="518"/>
    </row>
    <row r="42" spans="1:12" s="40" customFormat="1" ht="16.5" customHeight="1" x14ac:dyDescent="0.2">
      <c r="A42" s="352">
        <f t="shared" si="0"/>
        <v>37</v>
      </c>
      <c r="B42" s="143" t="s">
        <v>450</v>
      </c>
      <c r="C42" s="141">
        <v>99000000752</v>
      </c>
      <c r="D42" s="38">
        <v>12</v>
      </c>
      <c r="E42" s="38">
        <v>4</v>
      </c>
      <c r="F42" s="38">
        <v>1810</v>
      </c>
      <c r="G42" s="38">
        <v>51.5</v>
      </c>
      <c r="H42" s="39">
        <v>85750</v>
      </c>
      <c r="I42" s="39">
        <f t="shared" si="1"/>
        <v>104615</v>
      </c>
      <c r="J42" s="31"/>
      <c r="L42" s="518"/>
    </row>
    <row r="43" spans="1:12" s="40" customFormat="1" ht="16.5" customHeight="1" x14ac:dyDescent="0.2">
      <c r="A43" s="352">
        <f t="shared" si="0"/>
        <v>38</v>
      </c>
      <c r="B43" s="143" t="s">
        <v>451</v>
      </c>
      <c r="C43" s="141">
        <v>99000000756</v>
      </c>
      <c r="D43" s="38">
        <v>4.5999999999999996</v>
      </c>
      <c r="E43" s="38">
        <v>3</v>
      </c>
      <c r="F43" s="38">
        <v>960</v>
      </c>
      <c r="G43" s="38">
        <v>48.5</v>
      </c>
      <c r="H43" s="39">
        <v>63750</v>
      </c>
      <c r="I43" s="39">
        <f t="shared" si="1"/>
        <v>77775</v>
      </c>
      <c r="J43" s="31"/>
      <c r="L43" s="518"/>
    </row>
    <row r="44" spans="1:12" s="40" customFormat="1" ht="16.5" customHeight="1" x14ac:dyDescent="0.2">
      <c r="A44" s="352">
        <f t="shared" si="0"/>
        <v>39</v>
      </c>
      <c r="B44" s="143" t="s">
        <v>452</v>
      </c>
      <c r="C44" s="141">
        <v>99000013174</v>
      </c>
      <c r="D44" s="38">
        <v>6.3</v>
      </c>
      <c r="E44" s="38">
        <v>3</v>
      </c>
      <c r="F44" s="38">
        <v>1070</v>
      </c>
      <c r="G44" s="38">
        <v>50.8</v>
      </c>
      <c r="H44" s="39">
        <v>67050</v>
      </c>
      <c r="I44" s="39">
        <f t="shared" si="1"/>
        <v>81801</v>
      </c>
      <c r="J44" s="31"/>
      <c r="L44" s="518"/>
    </row>
    <row r="45" spans="1:12" s="40" customFormat="1" ht="16.5" customHeight="1" x14ac:dyDescent="0.2">
      <c r="A45" s="352">
        <f t="shared" si="0"/>
        <v>40</v>
      </c>
      <c r="B45" s="143" t="s">
        <v>453</v>
      </c>
      <c r="C45" s="141">
        <v>99000000757</v>
      </c>
      <c r="D45" s="38">
        <v>6.3</v>
      </c>
      <c r="E45" s="38">
        <v>3</v>
      </c>
      <c r="F45" s="38">
        <v>1070</v>
      </c>
      <c r="G45" s="38">
        <v>50.8</v>
      </c>
      <c r="H45" s="39">
        <v>69100</v>
      </c>
      <c r="I45" s="39">
        <f t="shared" si="1"/>
        <v>84302</v>
      </c>
      <c r="J45" s="31"/>
      <c r="L45" s="518"/>
    </row>
    <row r="46" spans="1:12" s="40" customFormat="1" ht="16.5" customHeight="1" x14ac:dyDescent="0.2">
      <c r="A46" s="352">
        <f t="shared" si="0"/>
        <v>41</v>
      </c>
      <c r="B46" s="143" t="s">
        <v>454</v>
      </c>
      <c r="C46" s="141">
        <v>99000000758</v>
      </c>
      <c r="D46" s="38">
        <v>8</v>
      </c>
      <c r="E46" s="38">
        <v>4</v>
      </c>
      <c r="F46" s="38">
        <v>1170</v>
      </c>
      <c r="G46" s="38">
        <v>55</v>
      </c>
      <c r="H46" s="39">
        <v>74400</v>
      </c>
      <c r="I46" s="39">
        <f t="shared" si="1"/>
        <v>90768</v>
      </c>
      <c r="J46" s="31"/>
      <c r="L46" s="518"/>
    </row>
    <row r="47" spans="1:12" s="40" customFormat="1" ht="16.5" customHeight="1" x14ac:dyDescent="0.2">
      <c r="A47" s="352">
        <f t="shared" si="0"/>
        <v>42</v>
      </c>
      <c r="B47" s="143" t="s">
        <v>455</v>
      </c>
      <c r="C47" s="141">
        <v>99000000759</v>
      </c>
      <c r="D47" s="38">
        <v>9</v>
      </c>
      <c r="E47" s="38">
        <v>4</v>
      </c>
      <c r="F47" s="38">
        <v>1285</v>
      </c>
      <c r="G47" s="38">
        <v>58</v>
      </c>
      <c r="H47" s="39">
        <v>81050</v>
      </c>
      <c r="I47" s="39">
        <f t="shared" si="1"/>
        <v>98881</v>
      </c>
      <c r="J47" s="31"/>
      <c r="L47" s="518"/>
    </row>
    <row r="48" spans="1:12" s="40" customFormat="1" ht="16.5" customHeight="1" x14ac:dyDescent="0.2">
      <c r="A48" s="352">
        <f t="shared" si="0"/>
        <v>43</v>
      </c>
      <c r="B48" s="143" t="s">
        <v>456</v>
      </c>
      <c r="C48" s="141">
        <v>99000000760</v>
      </c>
      <c r="D48" s="38">
        <v>10</v>
      </c>
      <c r="E48" s="38">
        <v>4</v>
      </c>
      <c r="F48" s="38">
        <v>1355</v>
      </c>
      <c r="G48" s="38">
        <v>60</v>
      </c>
      <c r="H48" s="39">
        <v>83400</v>
      </c>
      <c r="I48" s="39">
        <f t="shared" si="1"/>
        <v>101748</v>
      </c>
      <c r="J48" s="31"/>
      <c r="L48" s="518"/>
    </row>
    <row r="49" spans="1:12" s="40" customFormat="1" ht="16.5" customHeight="1" x14ac:dyDescent="0.2">
      <c r="A49" s="352">
        <f t="shared" si="0"/>
        <v>44</v>
      </c>
      <c r="B49" s="143" t="s">
        <v>457</v>
      </c>
      <c r="C49" s="141">
        <v>99000008433</v>
      </c>
      <c r="D49" s="38">
        <v>16.5</v>
      </c>
      <c r="E49" s="38">
        <v>9</v>
      </c>
      <c r="F49" s="38">
        <v>2055</v>
      </c>
      <c r="G49" s="38">
        <v>93.3</v>
      </c>
      <c r="H49" s="39">
        <v>115700</v>
      </c>
      <c r="I49" s="39">
        <f t="shared" si="1"/>
        <v>141154</v>
      </c>
      <c r="J49" s="31"/>
      <c r="L49" s="518"/>
    </row>
    <row r="50" spans="1:12" s="40" customFormat="1" ht="16.5" customHeight="1" x14ac:dyDescent="0.2">
      <c r="A50" s="352">
        <f t="shared" si="0"/>
        <v>45</v>
      </c>
      <c r="B50" s="143" t="s">
        <v>458</v>
      </c>
      <c r="C50" s="141">
        <v>99000013038</v>
      </c>
      <c r="D50" s="38">
        <v>4</v>
      </c>
      <c r="E50" s="38">
        <v>3</v>
      </c>
      <c r="F50" s="38">
        <v>820</v>
      </c>
      <c r="G50" s="38">
        <v>45</v>
      </c>
      <c r="H50" s="39">
        <v>61250</v>
      </c>
      <c r="I50" s="39">
        <f t="shared" si="1"/>
        <v>74725</v>
      </c>
      <c r="J50" s="31"/>
      <c r="L50" s="518"/>
    </row>
    <row r="51" spans="1:12" s="40" customFormat="1" ht="16.5" customHeight="1" x14ac:dyDescent="0.2">
      <c r="A51" s="352">
        <f t="shared" si="0"/>
        <v>46</v>
      </c>
      <c r="B51" s="143" t="s">
        <v>459</v>
      </c>
      <c r="C51" s="141">
        <v>99000000761</v>
      </c>
      <c r="D51" s="38">
        <v>5.5</v>
      </c>
      <c r="E51" s="38">
        <v>3</v>
      </c>
      <c r="F51" s="38">
        <v>940</v>
      </c>
      <c r="G51" s="38">
        <v>47.5</v>
      </c>
      <c r="H51" s="39">
        <v>63650</v>
      </c>
      <c r="I51" s="39">
        <f t="shared" si="1"/>
        <v>77653</v>
      </c>
      <c r="J51" s="31"/>
      <c r="L51" s="518"/>
    </row>
    <row r="52" spans="1:12" s="40" customFormat="1" ht="16.5" customHeight="1" x14ac:dyDescent="0.2">
      <c r="A52" s="352">
        <f t="shared" si="0"/>
        <v>47</v>
      </c>
      <c r="B52" s="143" t="s">
        <v>460</v>
      </c>
      <c r="C52" s="141">
        <v>99000014453</v>
      </c>
      <c r="D52" s="38">
        <v>7</v>
      </c>
      <c r="E52" s="38">
        <v>3</v>
      </c>
      <c r="F52" s="38">
        <v>1020</v>
      </c>
      <c r="G52" s="38">
        <v>50</v>
      </c>
      <c r="H52" s="39">
        <v>64900</v>
      </c>
      <c r="I52" s="39">
        <f t="shared" si="1"/>
        <v>79178</v>
      </c>
      <c r="J52" s="31"/>
      <c r="L52" s="518"/>
    </row>
    <row r="53" spans="1:12" s="40" customFormat="1" ht="16.5" customHeight="1" x14ac:dyDescent="0.2">
      <c r="A53" s="352">
        <f t="shared" si="0"/>
        <v>48</v>
      </c>
      <c r="B53" s="143" t="s">
        <v>461</v>
      </c>
      <c r="C53" s="141">
        <v>99000000762</v>
      </c>
      <c r="D53" s="38">
        <v>8</v>
      </c>
      <c r="E53" s="38">
        <v>3</v>
      </c>
      <c r="F53" s="38">
        <v>1060</v>
      </c>
      <c r="G53" s="38">
        <v>50.4</v>
      </c>
      <c r="H53" s="39">
        <v>66050</v>
      </c>
      <c r="I53" s="39">
        <f t="shared" si="1"/>
        <v>80581</v>
      </c>
      <c r="J53" s="31"/>
      <c r="L53" s="518"/>
    </row>
    <row r="54" spans="1:12" s="40" customFormat="1" ht="16.5" customHeight="1" x14ac:dyDescent="0.2">
      <c r="A54" s="352">
        <f t="shared" si="0"/>
        <v>49</v>
      </c>
      <c r="B54" s="143" t="s">
        <v>462</v>
      </c>
      <c r="C54" s="141">
        <v>99000000763</v>
      </c>
      <c r="D54" s="38">
        <v>9</v>
      </c>
      <c r="E54" s="38">
        <v>4</v>
      </c>
      <c r="F54" s="38">
        <v>1120</v>
      </c>
      <c r="G54" s="38">
        <v>54</v>
      </c>
      <c r="H54" s="39">
        <v>67700</v>
      </c>
      <c r="I54" s="39">
        <f t="shared" si="1"/>
        <v>82594</v>
      </c>
      <c r="J54" s="31"/>
      <c r="L54" s="518"/>
    </row>
    <row r="55" spans="1:12" s="40" customFormat="1" ht="16.5" customHeight="1" x14ac:dyDescent="0.2">
      <c r="A55" s="352">
        <f t="shared" si="0"/>
        <v>50</v>
      </c>
      <c r="B55" s="143" t="s">
        <v>463</v>
      </c>
      <c r="C55" s="141">
        <v>99000000764</v>
      </c>
      <c r="D55" s="38">
        <v>10</v>
      </c>
      <c r="E55" s="38">
        <v>4</v>
      </c>
      <c r="F55" s="38">
        <v>1200</v>
      </c>
      <c r="G55" s="38">
        <v>56</v>
      </c>
      <c r="H55" s="39">
        <v>69450</v>
      </c>
      <c r="I55" s="39">
        <f t="shared" si="1"/>
        <v>84729</v>
      </c>
      <c r="J55" s="31"/>
      <c r="L55" s="518"/>
    </row>
    <row r="56" spans="1:12" s="40" customFormat="1" ht="16.5" customHeight="1" x14ac:dyDescent="0.2">
      <c r="A56" s="352">
        <f t="shared" si="0"/>
        <v>51</v>
      </c>
      <c r="B56" s="143" t="s">
        <v>464</v>
      </c>
      <c r="C56" s="141">
        <v>99000000765</v>
      </c>
      <c r="D56" s="38">
        <v>11</v>
      </c>
      <c r="E56" s="38">
        <v>5.5</v>
      </c>
      <c r="F56" s="38">
        <v>1265</v>
      </c>
      <c r="G56" s="38">
        <v>60</v>
      </c>
      <c r="H56" s="39">
        <v>73250</v>
      </c>
      <c r="I56" s="39">
        <f t="shared" si="1"/>
        <v>89365</v>
      </c>
      <c r="J56" s="31"/>
      <c r="L56" s="518"/>
    </row>
    <row r="57" spans="1:12" s="40" customFormat="1" ht="16.5" customHeight="1" x14ac:dyDescent="0.2">
      <c r="A57" s="352">
        <f t="shared" si="0"/>
        <v>52</v>
      </c>
      <c r="B57" s="143" t="s">
        <v>465</v>
      </c>
      <c r="C57" s="141">
        <v>99000000766</v>
      </c>
      <c r="D57" s="38">
        <v>12.5</v>
      </c>
      <c r="E57" s="38">
        <v>6.3</v>
      </c>
      <c r="F57" s="38">
        <v>1370</v>
      </c>
      <c r="G57" s="38">
        <v>65</v>
      </c>
      <c r="H57" s="39">
        <v>78450</v>
      </c>
      <c r="I57" s="39">
        <f t="shared" si="1"/>
        <v>95709</v>
      </c>
      <c r="J57" s="31"/>
      <c r="L57" s="518"/>
    </row>
    <row r="58" spans="1:12" s="40" customFormat="1" ht="16.5" customHeight="1" x14ac:dyDescent="0.2">
      <c r="A58" s="352">
        <f t="shared" si="0"/>
        <v>53</v>
      </c>
      <c r="B58" s="143" t="s">
        <v>466</v>
      </c>
      <c r="C58" s="141">
        <v>99000012840</v>
      </c>
      <c r="D58" s="38">
        <v>14</v>
      </c>
      <c r="E58" s="38">
        <v>6.3</v>
      </c>
      <c r="F58" s="38">
        <v>1485</v>
      </c>
      <c r="G58" s="38">
        <v>67</v>
      </c>
      <c r="H58" s="39">
        <v>80500</v>
      </c>
      <c r="I58" s="39">
        <f t="shared" si="1"/>
        <v>98210</v>
      </c>
      <c r="J58" s="31"/>
      <c r="L58" s="518"/>
    </row>
    <row r="59" spans="1:12" s="40" customFormat="1" ht="16.5" customHeight="1" x14ac:dyDescent="0.2">
      <c r="A59" s="352">
        <f t="shared" si="0"/>
        <v>54</v>
      </c>
      <c r="B59" s="143" t="s">
        <v>467</v>
      </c>
      <c r="C59" s="141">
        <v>99000000767</v>
      </c>
      <c r="D59" s="38">
        <v>14</v>
      </c>
      <c r="E59" s="38">
        <v>6.3</v>
      </c>
      <c r="F59" s="38">
        <v>1485</v>
      </c>
      <c r="G59" s="38">
        <v>67</v>
      </c>
      <c r="H59" s="39">
        <v>80500</v>
      </c>
      <c r="I59" s="39">
        <f t="shared" si="1"/>
        <v>98210</v>
      </c>
      <c r="J59" s="31"/>
      <c r="L59" s="518"/>
    </row>
    <row r="60" spans="1:12" s="40" customFormat="1" ht="16.5" customHeight="1" x14ac:dyDescent="0.2">
      <c r="A60" s="352">
        <f t="shared" si="0"/>
        <v>55</v>
      </c>
      <c r="B60" s="143" t="s">
        <v>468</v>
      </c>
      <c r="C60" s="141">
        <v>99000000768</v>
      </c>
      <c r="D60" s="38">
        <v>18</v>
      </c>
      <c r="E60" s="38">
        <v>7.5</v>
      </c>
      <c r="F60" s="38">
        <v>1605</v>
      </c>
      <c r="G60" s="38">
        <v>73</v>
      </c>
      <c r="H60" s="39">
        <v>83150</v>
      </c>
      <c r="I60" s="39">
        <f t="shared" si="1"/>
        <v>101443</v>
      </c>
      <c r="J60" s="31"/>
      <c r="L60" s="518"/>
    </row>
    <row r="61" spans="1:12" s="40" customFormat="1" ht="16.5" customHeight="1" x14ac:dyDescent="0.2">
      <c r="A61" s="352">
        <f t="shared" si="0"/>
        <v>56</v>
      </c>
      <c r="B61" s="143" t="s">
        <v>469</v>
      </c>
      <c r="C61" s="141">
        <v>99000013895</v>
      </c>
      <c r="D61" s="38">
        <v>19</v>
      </c>
      <c r="E61" s="38">
        <v>9</v>
      </c>
      <c r="F61" s="38">
        <v>1745</v>
      </c>
      <c r="G61" s="38">
        <v>79</v>
      </c>
      <c r="H61" s="39">
        <v>88950</v>
      </c>
      <c r="I61" s="39">
        <f t="shared" si="1"/>
        <v>108519</v>
      </c>
      <c r="J61" s="31"/>
      <c r="L61" s="518"/>
    </row>
    <row r="62" spans="1:12" s="40" customFormat="1" ht="16.5" customHeight="1" x14ac:dyDescent="0.2">
      <c r="A62" s="352">
        <f t="shared" si="0"/>
        <v>57</v>
      </c>
      <c r="B62" s="143" t="s">
        <v>470</v>
      </c>
      <c r="C62" s="141">
        <v>99000000769</v>
      </c>
      <c r="D62" s="38">
        <v>20</v>
      </c>
      <c r="E62" s="38">
        <v>9</v>
      </c>
      <c r="F62" s="38">
        <v>1870</v>
      </c>
      <c r="G62" s="38">
        <v>83.5</v>
      </c>
      <c r="H62" s="39">
        <v>92450</v>
      </c>
      <c r="I62" s="39">
        <f t="shared" si="1"/>
        <v>112789</v>
      </c>
      <c r="J62" s="31"/>
      <c r="L62" s="518"/>
    </row>
    <row r="63" spans="1:12" s="40" customFormat="1" ht="16.5" customHeight="1" x14ac:dyDescent="0.2">
      <c r="A63" s="352">
        <f t="shared" si="0"/>
        <v>58</v>
      </c>
      <c r="B63" s="143" t="s">
        <v>471</v>
      </c>
      <c r="C63" s="141">
        <v>99000008969</v>
      </c>
      <c r="D63" s="38">
        <v>25</v>
      </c>
      <c r="E63" s="38">
        <v>11</v>
      </c>
      <c r="F63" s="38">
        <v>2010</v>
      </c>
      <c r="G63" s="38">
        <v>88.5</v>
      </c>
      <c r="H63" s="39">
        <v>111700</v>
      </c>
      <c r="I63" s="39">
        <f t="shared" si="1"/>
        <v>136274</v>
      </c>
      <c r="J63" s="31"/>
      <c r="L63" s="518"/>
    </row>
    <row r="64" spans="1:12" s="40" customFormat="1" ht="16.5" customHeight="1" x14ac:dyDescent="0.2">
      <c r="A64" s="352">
        <f t="shared" si="0"/>
        <v>59</v>
      </c>
      <c r="B64" s="143" t="s">
        <v>472</v>
      </c>
      <c r="C64" s="141">
        <v>99000000770</v>
      </c>
      <c r="D64" s="38">
        <v>4</v>
      </c>
      <c r="E64" s="38">
        <v>3</v>
      </c>
      <c r="F64" s="38">
        <v>820</v>
      </c>
      <c r="G64" s="38">
        <v>45</v>
      </c>
      <c r="H64" s="39">
        <v>61250</v>
      </c>
      <c r="I64" s="39">
        <f t="shared" si="1"/>
        <v>74725</v>
      </c>
      <c r="J64" s="31"/>
      <c r="L64" s="518"/>
    </row>
    <row r="65" spans="1:12" s="40" customFormat="1" ht="16.5" customHeight="1" x14ac:dyDescent="0.2">
      <c r="A65" s="352">
        <f t="shared" si="0"/>
        <v>60</v>
      </c>
      <c r="B65" s="143" t="s">
        <v>473</v>
      </c>
      <c r="C65" s="141">
        <v>99000000771</v>
      </c>
      <c r="D65" s="38">
        <v>5</v>
      </c>
      <c r="E65" s="38">
        <v>3</v>
      </c>
      <c r="F65" s="38">
        <v>860</v>
      </c>
      <c r="G65" s="38">
        <v>46</v>
      </c>
      <c r="H65" s="39">
        <v>61550</v>
      </c>
      <c r="I65" s="39">
        <f t="shared" si="1"/>
        <v>75091</v>
      </c>
      <c r="J65" s="31"/>
      <c r="L65" s="518"/>
    </row>
    <row r="66" spans="1:12" s="40" customFormat="1" ht="16.5" customHeight="1" x14ac:dyDescent="0.2">
      <c r="A66" s="352">
        <f t="shared" si="0"/>
        <v>61</v>
      </c>
      <c r="B66" s="143" t="s">
        <v>474</v>
      </c>
      <c r="C66" s="141">
        <v>99000000772</v>
      </c>
      <c r="D66" s="38">
        <v>5.6</v>
      </c>
      <c r="E66" s="38">
        <v>3</v>
      </c>
      <c r="F66" s="38">
        <v>905</v>
      </c>
      <c r="G66" s="38">
        <v>46.6</v>
      </c>
      <c r="H66" s="39">
        <v>62450</v>
      </c>
      <c r="I66" s="39">
        <f t="shared" si="1"/>
        <v>76189</v>
      </c>
      <c r="J66" s="31"/>
      <c r="L66" s="518"/>
    </row>
    <row r="67" spans="1:12" s="40" customFormat="1" ht="16.5" customHeight="1" x14ac:dyDescent="0.2">
      <c r="A67" s="352">
        <f t="shared" si="0"/>
        <v>62</v>
      </c>
      <c r="B67" s="143" t="s">
        <v>475</v>
      </c>
      <c r="C67" s="141">
        <v>99000000773</v>
      </c>
      <c r="D67" s="38">
        <v>6.5</v>
      </c>
      <c r="E67" s="38">
        <v>3</v>
      </c>
      <c r="F67" s="38">
        <v>935</v>
      </c>
      <c r="G67" s="38">
        <v>47.6</v>
      </c>
      <c r="H67" s="39">
        <v>63000</v>
      </c>
      <c r="I67" s="39">
        <f t="shared" si="1"/>
        <v>76860</v>
      </c>
      <c r="J67" s="31"/>
      <c r="L67" s="518"/>
    </row>
    <row r="68" spans="1:12" s="40" customFormat="1" ht="16.5" customHeight="1" x14ac:dyDescent="0.2">
      <c r="A68" s="352">
        <f t="shared" si="0"/>
        <v>63</v>
      </c>
      <c r="B68" s="143" t="s">
        <v>476</v>
      </c>
      <c r="C68" s="141">
        <v>99000000774</v>
      </c>
      <c r="D68" s="38">
        <v>7.5</v>
      </c>
      <c r="E68" s="38">
        <v>3</v>
      </c>
      <c r="F68" s="38">
        <v>975</v>
      </c>
      <c r="G68" s="38">
        <v>49</v>
      </c>
      <c r="H68" s="39">
        <v>64000</v>
      </c>
      <c r="I68" s="39">
        <f t="shared" si="1"/>
        <v>78080</v>
      </c>
      <c r="J68" s="31"/>
      <c r="L68" s="518"/>
    </row>
    <row r="69" spans="1:12" s="40" customFormat="1" ht="16.5" customHeight="1" x14ac:dyDescent="0.2">
      <c r="A69" s="352">
        <f t="shared" si="0"/>
        <v>64</v>
      </c>
      <c r="B69" s="143" t="s">
        <v>477</v>
      </c>
      <c r="C69" s="141">
        <v>99000000775</v>
      </c>
      <c r="D69" s="594">
        <v>8.5</v>
      </c>
      <c r="E69" s="38">
        <v>4</v>
      </c>
      <c r="F69" s="38">
        <v>1040</v>
      </c>
      <c r="G69" s="38">
        <v>52</v>
      </c>
      <c r="H69" s="39">
        <v>64900</v>
      </c>
      <c r="I69" s="39">
        <f t="shared" si="1"/>
        <v>79178</v>
      </c>
      <c r="J69" s="31"/>
      <c r="L69" s="518"/>
    </row>
    <row r="70" spans="1:12" s="40" customFormat="1" ht="16.5" customHeight="1" x14ac:dyDescent="0.2">
      <c r="A70" s="352">
        <f t="shared" si="0"/>
        <v>65</v>
      </c>
      <c r="B70" s="143" t="s">
        <v>478</v>
      </c>
      <c r="C70" s="141">
        <v>99000000776</v>
      </c>
      <c r="D70" s="38">
        <v>9.5</v>
      </c>
      <c r="E70" s="38">
        <v>4</v>
      </c>
      <c r="F70" s="38">
        <v>1085</v>
      </c>
      <c r="G70" s="38">
        <v>53</v>
      </c>
      <c r="H70" s="39">
        <v>67350</v>
      </c>
      <c r="I70" s="39">
        <f t="shared" si="1"/>
        <v>82167</v>
      </c>
      <c r="J70" s="31"/>
      <c r="L70" s="518"/>
    </row>
    <row r="71" spans="1:12" s="40" customFormat="1" ht="16.5" customHeight="1" x14ac:dyDescent="0.2">
      <c r="A71" s="352">
        <f t="shared" ref="A71:A134" si="2">A70+1</f>
        <v>66</v>
      </c>
      <c r="B71" s="143" t="s">
        <v>479</v>
      </c>
      <c r="C71" s="141">
        <v>99000000777</v>
      </c>
      <c r="D71" s="38">
        <v>11</v>
      </c>
      <c r="E71" s="38">
        <v>5.5</v>
      </c>
      <c r="F71" s="38">
        <v>1145</v>
      </c>
      <c r="G71" s="38">
        <v>56</v>
      </c>
      <c r="H71" s="39">
        <v>69200</v>
      </c>
      <c r="I71" s="39">
        <f t="shared" si="1"/>
        <v>84424</v>
      </c>
      <c r="J71" s="31"/>
      <c r="L71" s="518"/>
    </row>
    <row r="72" spans="1:12" s="40" customFormat="1" ht="16.5" customHeight="1" x14ac:dyDescent="0.2">
      <c r="A72" s="352">
        <f t="shared" si="2"/>
        <v>67</v>
      </c>
      <c r="B72" s="143" t="s">
        <v>480</v>
      </c>
      <c r="C72" s="141">
        <v>99000000778</v>
      </c>
      <c r="D72" s="38">
        <v>12</v>
      </c>
      <c r="E72" s="38">
        <v>5.5</v>
      </c>
      <c r="F72" s="38">
        <v>1185</v>
      </c>
      <c r="G72" s="38">
        <v>57</v>
      </c>
      <c r="H72" s="39">
        <v>71800</v>
      </c>
      <c r="I72" s="39">
        <f t="shared" ref="I72:I135" si="3">H72*1.22</f>
        <v>87596</v>
      </c>
      <c r="J72" s="31"/>
      <c r="L72" s="518"/>
    </row>
    <row r="73" spans="1:12" s="40" customFormat="1" ht="16.5" customHeight="1" x14ac:dyDescent="0.2">
      <c r="A73" s="352">
        <f t="shared" si="2"/>
        <v>68</v>
      </c>
      <c r="B73" s="143" t="s">
        <v>481</v>
      </c>
      <c r="C73" s="141">
        <v>99000000781</v>
      </c>
      <c r="D73" s="38">
        <v>13</v>
      </c>
      <c r="E73" s="38">
        <v>5.5</v>
      </c>
      <c r="F73" s="38">
        <v>1225</v>
      </c>
      <c r="G73" s="38">
        <v>58</v>
      </c>
      <c r="H73" s="39">
        <v>73650</v>
      </c>
      <c r="I73" s="39">
        <f t="shared" si="3"/>
        <v>89853</v>
      </c>
      <c r="J73" s="31"/>
      <c r="L73" s="518"/>
    </row>
    <row r="74" spans="1:12" s="40" customFormat="1" ht="16.5" customHeight="1" x14ac:dyDescent="0.2">
      <c r="A74" s="352">
        <f t="shared" si="2"/>
        <v>69</v>
      </c>
      <c r="B74" s="143" t="s">
        <v>482</v>
      </c>
      <c r="C74" s="141">
        <v>99000000782</v>
      </c>
      <c r="D74" s="38">
        <v>13.2</v>
      </c>
      <c r="E74" s="38">
        <v>6.3</v>
      </c>
      <c r="F74" s="38">
        <v>1300</v>
      </c>
      <c r="G74" s="38">
        <v>63</v>
      </c>
      <c r="H74" s="39">
        <v>77300</v>
      </c>
      <c r="I74" s="39">
        <f t="shared" si="3"/>
        <v>94306</v>
      </c>
      <c r="J74" s="31"/>
      <c r="L74" s="518"/>
    </row>
    <row r="75" spans="1:12" s="40" customFormat="1" ht="16.5" customHeight="1" x14ac:dyDescent="0.2">
      <c r="A75" s="352">
        <f t="shared" si="2"/>
        <v>70</v>
      </c>
      <c r="B75" s="143" t="s">
        <v>483</v>
      </c>
      <c r="C75" s="141">
        <v>99000000783</v>
      </c>
      <c r="D75" s="38">
        <v>13.5</v>
      </c>
      <c r="E75" s="38">
        <v>6.3</v>
      </c>
      <c r="F75" s="38">
        <v>1335</v>
      </c>
      <c r="G75" s="38">
        <v>64</v>
      </c>
      <c r="H75" s="39">
        <v>79500</v>
      </c>
      <c r="I75" s="39">
        <f t="shared" si="3"/>
        <v>96990</v>
      </c>
      <c r="J75" s="31"/>
      <c r="L75" s="518"/>
    </row>
    <row r="76" spans="1:12" s="40" customFormat="1" ht="16.5" customHeight="1" x14ac:dyDescent="0.2">
      <c r="A76" s="352">
        <f t="shared" si="2"/>
        <v>71</v>
      </c>
      <c r="B76" s="143" t="s">
        <v>484</v>
      </c>
      <c r="C76" s="141">
        <v>99000000784</v>
      </c>
      <c r="D76" s="38">
        <v>16</v>
      </c>
      <c r="E76" s="38">
        <v>7.5</v>
      </c>
      <c r="F76" s="38">
        <v>1405</v>
      </c>
      <c r="G76" s="38">
        <v>67</v>
      </c>
      <c r="H76" s="39">
        <v>86050</v>
      </c>
      <c r="I76" s="39">
        <f t="shared" si="3"/>
        <v>104981</v>
      </c>
      <c r="J76" s="31"/>
      <c r="L76" s="518"/>
    </row>
    <row r="77" spans="1:12" s="40" customFormat="1" ht="16.5" customHeight="1" x14ac:dyDescent="0.2">
      <c r="A77" s="352">
        <f t="shared" si="2"/>
        <v>72</v>
      </c>
      <c r="B77" s="143" t="s">
        <v>485</v>
      </c>
      <c r="C77" s="141">
        <v>99000000785</v>
      </c>
      <c r="D77" s="38">
        <v>17.5</v>
      </c>
      <c r="E77" s="38">
        <v>7.5</v>
      </c>
      <c r="F77" s="38">
        <v>1445</v>
      </c>
      <c r="G77" s="38">
        <v>68</v>
      </c>
      <c r="H77" s="39">
        <v>92700</v>
      </c>
      <c r="I77" s="39">
        <f t="shared" si="3"/>
        <v>113094</v>
      </c>
      <c r="J77" s="31"/>
      <c r="L77" s="518"/>
    </row>
    <row r="78" spans="1:12" s="40" customFormat="1" ht="16.5" customHeight="1" x14ac:dyDescent="0.2">
      <c r="A78" s="352">
        <f t="shared" si="2"/>
        <v>73</v>
      </c>
      <c r="B78" s="143" t="s">
        <v>486</v>
      </c>
      <c r="C78" s="141">
        <v>99000000786</v>
      </c>
      <c r="D78" s="38">
        <v>18</v>
      </c>
      <c r="E78" s="38">
        <v>7.5</v>
      </c>
      <c r="F78" s="38">
        <v>1480</v>
      </c>
      <c r="G78" s="38">
        <v>70</v>
      </c>
      <c r="H78" s="39">
        <v>94450</v>
      </c>
      <c r="I78" s="39">
        <f t="shared" si="3"/>
        <v>115229</v>
      </c>
      <c r="J78" s="31"/>
      <c r="L78" s="518"/>
    </row>
    <row r="79" spans="1:12" s="42" customFormat="1" ht="18.75" x14ac:dyDescent="0.2">
      <c r="A79" s="352">
        <f t="shared" si="2"/>
        <v>74</v>
      </c>
      <c r="B79" s="143" t="s">
        <v>487</v>
      </c>
      <c r="C79" s="141">
        <v>99000000787</v>
      </c>
      <c r="D79" s="38">
        <v>18.5</v>
      </c>
      <c r="E79" s="38">
        <v>9</v>
      </c>
      <c r="F79" s="38">
        <v>1540</v>
      </c>
      <c r="G79" s="38">
        <v>74</v>
      </c>
      <c r="H79" s="39">
        <v>96300</v>
      </c>
      <c r="I79" s="39">
        <f t="shared" si="3"/>
        <v>117486</v>
      </c>
      <c r="J79" s="31"/>
      <c r="L79" s="518"/>
    </row>
    <row r="80" spans="1:12" s="42" customFormat="1" ht="18.75" x14ac:dyDescent="0.2">
      <c r="A80" s="352">
        <f t="shared" si="2"/>
        <v>75</v>
      </c>
      <c r="B80" s="143" t="s">
        <v>2131</v>
      </c>
      <c r="C80" s="141">
        <v>99000000788</v>
      </c>
      <c r="D80" s="38">
        <v>20</v>
      </c>
      <c r="E80" s="38">
        <v>11</v>
      </c>
      <c r="F80" s="38">
        <v>1620</v>
      </c>
      <c r="G80" s="38">
        <v>78</v>
      </c>
      <c r="H80" s="39">
        <v>97900</v>
      </c>
      <c r="I80" s="39">
        <f t="shared" si="3"/>
        <v>119438</v>
      </c>
      <c r="J80" s="31"/>
      <c r="L80" s="518"/>
    </row>
    <row r="81" spans="1:12" s="42" customFormat="1" ht="18.75" x14ac:dyDescent="0.2">
      <c r="A81" s="352">
        <f t="shared" si="2"/>
        <v>76</v>
      </c>
      <c r="B81" s="143" t="s">
        <v>488</v>
      </c>
      <c r="C81" s="141">
        <v>99000000789</v>
      </c>
      <c r="D81" s="43">
        <v>21</v>
      </c>
      <c r="E81" s="43">
        <v>11</v>
      </c>
      <c r="F81" s="43">
        <v>1665</v>
      </c>
      <c r="G81" s="43">
        <v>80</v>
      </c>
      <c r="H81" s="39">
        <v>99950</v>
      </c>
      <c r="I81" s="39">
        <f t="shared" si="3"/>
        <v>121939</v>
      </c>
      <c r="J81" s="31"/>
      <c r="L81" s="518"/>
    </row>
    <row r="82" spans="1:12" s="47" customFormat="1" ht="18.75" x14ac:dyDescent="0.25">
      <c r="A82" s="353">
        <f t="shared" si="2"/>
        <v>77</v>
      </c>
      <c r="B82" s="143" t="s">
        <v>489</v>
      </c>
      <c r="C82" s="141">
        <v>99000000790</v>
      </c>
      <c r="D82" s="45">
        <v>22</v>
      </c>
      <c r="E82" s="45">
        <v>11</v>
      </c>
      <c r="F82" s="45">
        <v>1700</v>
      </c>
      <c r="G82" s="45">
        <v>81</v>
      </c>
      <c r="H82" s="39">
        <v>100650</v>
      </c>
      <c r="I82" s="39">
        <f t="shared" si="3"/>
        <v>122793</v>
      </c>
      <c r="J82" s="46"/>
      <c r="L82" s="518"/>
    </row>
    <row r="83" spans="1:12" s="48" customFormat="1" ht="18.75" x14ac:dyDescent="0.2">
      <c r="A83" s="353">
        <f t="shared" si="2"/>
        <v>78</v>
      </c>
      <c r="B83" s="143" t="s">
        <v>490</v>
      </c>
      <c r="C83" s="141">
        <v>99000000791</v>
      </c>
      <c r="D83" s="45">
        <v>23</v>
      </c>
      <c r="E83" s="45">
        <v>11</v>
      </c>
      <c r="F83" s="45">
        <v>1750</v>
      </c>
      <c r="G83" s="45">
        <v>81</v>
      </c>
      <c r="H83" s="39">
        <v>102500</v>
      </c>
      <c r="I83" s="39">
        <f t="shared" si="3"/>
        <v>125050</v>
      </c>
      <c r="J83" s="46"/>
      <c r="L83" s="518"/>
    </row>
    <row r="84" spans="1:12" s="48" customFormat="1" ht="18.75" x14ac:dyDescent="0.2">
      <c r="A84" s="353">
        <f t="shared" si="2"/>
        <v>79</v>
      </c>
      <c r="B84" s="143" t="s">
        <v>491</v>
      </c>
      <c r="C84" s="141">
        <v>99000000792</v>
      </c>
      <c r="D84" s="49">
        <v>24</v>
      </c>
      <c r="E84" s="49">
        <v>11</v>
      </c>
      <c r="F84" s="49">
        <v>1780</v>
      </c>
      <c r="G84" s="49">
        <v>81</v>
      </c>
      <c r="H84" s="39">
        <v>104400</v>
      </c>
      <c r="I84" s="39">
        <f t="shared" si="3"/>
        <v>127368</v>
      </c>
      <c r="J84" s="46"/>
      <c r="L84" s="518"/>
    </row>
    <row r="85" spans="1:12" s="48" customFormat="1" ht="18.75" x14ac:dyDescent="0.2">
      <c r="A85" s="353">
        <f t="shared" si="2"/>
        <v>80</v>
      </c>
      <c r="B85" s="143" t="s">
        <v>492</v>
      </c>
      <c r="C85" s="141">
        <v>99000000793</v>
      </c>
      <c r="D85" s="49">
        <v>25</v>
      </c>
      <c r="E85" s="49">
        <v>11</v>
      </c>
      <c r="F85" s="51">
        <v>1830</v>
      </c>
      <c r="G85" s="49">
        <v>83</v>
      </c>
      <c r="H85" s="39">
        <v>110150</v>
      </c>
      <c r="I85" s="39">
        <f t="shared" si="3"/>
        <v>134383</v>
      </c>
      <c r="J85" s="46"/>
      <c r="L85" s="518"/>
    </row>
    <row r="86" spans="1:12" s="48" customFormat="1" ht="18.75" x14ac:dyDescent="0.2">
      <c r="A86" s="353">
        <f t="shared" si="2"/>
        <v>81</v>
      </c>
      <c r="B86" s="143" t="s">
        <v>493</v>
      </c>
      <c r="C86" s="141">
        <v>99000000794</v>
      </c>
      <c r="D86" s="49">
        <v>27</v>
      </c>
      <c r="E86" s="49">
        <v>13</v>
      </c>
      <c r="F86" s="49">
        <v>1910</v>
      </c>
      <c r="G86" s="49">
        <v>90.5</v>
      </c>
      <c r="H86" s="39">
        <v>117650</v>
      </c>
      <c r="I86" s="39">
        <f t="shared" si="3"/>
        <v>143533</v>
      </c>
      <c r="J86" s="46"/>
      <c r="L86" s="518"/>
    </row>
    <row r="87" spans="1:12" s="48" customFormat="1" ht="18.75" x14ac:dyDescent="0.2">
      <c r="A87" s="353">
        <f t="shared" si="2"/>
        <v>82</v>
      </c>
      <c r="B87" s="143" t="s">
        <v>494</v>
      </c>
      <c r="C87" s="141">
        <v>99000000795</v>
      </c>
      <c r="D87" s="49">
        <v>30</v>
      </c>
      <c r="E87" s="49">
        <v>13</v>
      </c>
      <c r="F87" s="49">
        <v>1955</v>
      </c>
      <c r="G87" s="49">
        <v>91</v>
      </c>
      <c r="H87" s="39">
        <v>119900</v>
      </c>
      <c r="I87" s="39">
        <f t="shared" si="3"/>
        <v>146278</v>
      </c>
      <c r="J87" s="46"/>
      <c r="L87" s="518"/>
    </row>
    <row r="88" spans="1:12" s="48" customFormat="1" ht="18.75" x14ac:dyDescent="0.2">
      <c r="A88" s="353">
        <f t="shared" si="2"/>
        <v>83</v>
      </c>
      <c r="B88" s="143" t="s">
        <v>495</v>
      </c>
      <c r="C88" s="141">
        <v>99000000796</v>
      </c>
      <c r="D88" s="49">
        <v>30.5</v>
      </c>
      <c r="E88" s="49">
        <v>13</v>
      </c>
      <c r="F88" s="49">
        <v>1990</v>
      </c>
      <c r="G88" s="49">
        <v>92</v>
      </c>
      <c r="H88" s="39">
        <v>132200</v>
      </c>
      <c r="I88" s="39">
        <f t="shared" si="3"/>
        <v>161284</v>
      </c>
      <c r="J88" s="46"/>
      <c r="L88" s="518"/>
    </row>
    <row r="89" spans="1:12" s="48" customFormat="1" ht="18.75" x14ac:dyDescent="0.2">
      <c r="A89" s="353">
        <f t="shared" si="2"/>
        <v>84</v>
      </c>
      <c r="B89" s="143" t="s">
        <v>496</v>
      </c>
      <c r="C89" s="141">
        <v>99000000797</v>
      </c>
      <c r="D89" s="49">
        <v>31</v>
      </c>
      <c r="E89" s="49">
        <v>13</v>
      </c>
      <c r="F89" s="51">
        <v>2040</v>
      </c>
      <c r="G89" s="49">
        <v>92</v>
      </c>
      <c r="H89" s="39">
        <v>139800</v>
      </c>
      <c r="I89" s="39">
        <f t="shared" si="3"/>
        <v>170556</v>
      </c>
      <c r="J89" s="46"/>
      <c r="L89" s="518"/>
    </row>
    <row r="90" spans="1:12" s="48" customFormat="1" ht="18.75" x14ac:dyDescent="0.2">
      <c r="A90" s="353">
        <f t="shared" si="2"/>
        <v>85</v>
      </c>
      <c r="B90" s="143" t="s">
        <v>497</v>
      </c>
      <c r="C90" s="141">
        <v>99000000798</v>
      </c>
      <c r="D90" s="49">
        <v>31.5</v>
      </c>
      <c r="E90" s="49">
        <v>13</v>
      </c>
      <c r="F90" s="49">
        <v>2075</v>
      </c>
      <c r="G90" s="49">
        <v>93</v>
      </c>
      <c r="H90" s="39">
        <v>141250</v>
      </c>
      <c r="I90" s="39">
        <f t="shared" si="3"/>
        <v>172325</v>
      </c>
      <c r="J90" s="46"/>
      <c r="L90" s="518"/>
    </row>
    <row r="91" spans="1:12" s="48" customFormat="1" ht="18.75" x14ac:dyDescent="0.2">
      <c r="A91" s="353">
        <f t="shared" si="2"/>
        <v>86</v>
      </c>
      <c r="B91" s="143" t="s">
        <v>2132</v>
      </c>
      <c r="C91" s="141">
        <v>99000000799</v>
      </c>
      <c r="D91" s="49">
        <v>31.8</v>
      </c>
      <c r="E91" s="49">
        <v>13</v>
      </c>
      <c r="F91" s="49">
        <v>2110</v>
      </c>
      <c r="G91" s="49">
        <v>95</v>
      </c>
      <c r="H91" s="39">
        <v>142000</v>
      </c>
      <c r="I91" s="39">
        <f t="shared" si="3"/>
        <v>173240</v>
      </c>
      <c r="J91" s="46"/>
      <c r="L91" s="518"/>
    </row>
    <row r="92" spans="1:12" s="48" customFormat="1" ht="18.75" x14ac:dyDescent="0.2">
      <c r="A92" s="353">
        <f t="shared" si="2"/>
        <v>87</v>
      </c>
      <c r="B92" s="143" t="s">
        <v>498</v>
      </c>
      <c r="C92" s="141">
        <v>99000000800</v>
      </c>
      <c r="D92" s="49" t="s">
        <v>9</v>
      </c>
      <c r="E92" s="49">
        <v>13</v>
      </c>
      <c r="F92" s="49" t="s">
        <v>9</v>
      </c>
      <c r="G92" s="49" t="s">
        <v>9</v>
      </c>
      <c r="H92" s="39">
        <v>144150</v>
      </c>
      <c r="I92" s="39">
        <f t="shared" si="3"/>
        <v>175863</v>
      </c>
      <c r="J92" s="46"/>
      <c r="L92" s="518"/>
    </row>
    <row r="93" spans="1:12" s="48" customFormat="1" ht="18.75" x14ac:dyDescent="0.2">
      <c r="A93" s="353">
        <f t="shared" si="2"/>
        <v>88</v>
      </c>
      <c r="B93" s="143" t="s">
        <v>499</v>
      </c>
      <c r="C93" s="141">
        <v>99000000801</v>
      </c>
      <c r="D93" s="49">
        <v>32.5</v>
      </c>
      <c r="E93" s="49">
        <v>13</v>
      </c>
      <c r="F93" s="49">
        <v>2200</v>
      </c>
      <c r="G93" s="49">
        <v>97</v>
      </c>
      <c r="H93" s="39">
        <v>147600</v>
      </c>
      <c r="I93" s="39">
        <f t="shared" si="3"/>
        <v>180072</v>
      </c>
      <c r="J93" s="46"/>
      <c r="L93" s="518"/>
    </row>
    <row r="94" spans="1:12" s="48" customFormat="1" ht="18.75" x14ac:dyDescent="0.2">
      <c r="A94" s="353">
        <f t="shared" si="2"/>
        <v>89</v>
      </c>
      <c r="B94" s="143" t="s">
        <v>500</v>
      </c>
      <c r="C94" s="141">
        <v>99000000802</v>
      </c>
      <c r="D94" s="49">
        <v>35</v>
      </c>
      <c r="E94" s="49">
        <v>13</v>
      </c>
      <c r="F94" s="49">
        <v>2235</v>
      </c>
      <c r="G94" s="49">
        <v>99</v>
      </c>
      <c r="H94" s="39">
        <v>154300</v>
      </c>
      <c r="I94" s="39">
        <f t="shared" si="3"/>
        <v>188246</v>
      </c>
      <c r="J94" s="46"/>
      <c r="L94" s="518"/>
    </row>
    <row r="95" spans="1:12" s="48" customFormat="1" ht="18.75" x14ac:dyDescent="0.2">
      <c r="A95" s="353">
        <f t="shared" si="2"/>
        <v>90</v>
      </c>
      <c r="B95" s="143" t="s">
        <v>501</v>
      </c>
      <c r="C95" s="141">
        <v>99000000803</v>
      </c>
      <c r="D95" s="49">
        <v>6</v>
      </c>
      <c r="E95" s="49">
        <v>3</v>
      </c>
      <c r="F95" s="49">
        <v>905</v>
      </c>
      <c r="G95" s="49">
        <v>48</v>
      </c>
      <c r="H95" s="39">
        <v>77250</v>
      </c>
      <c r="I95" s="39">
        <f t="shared" si="3"/>
        <v>94245</v>
      </c>
      <c r="J95" s="46"/>
      <c r="L95" s="518"/>
    </row>
    <row r="96" spans="1:12" s="48" customFormat="1" ht="18.75" x14ac:dyDescent="0.2">
      <c r="A96" s="353">
        <f t="shared" si="2"/>
        <v>91</v>
      </c>
      <c r="B96" s="143" t="s">
        <v>502</v>
      </c>
      <c r="C96" s="141">
        <v>99000000804</v>
      </c>
      <c r="D96" s="49">
        <v>7</v>
      </c>
      <c r="E96" s="49">
        <v>3</v>
      </c>
      <c r="F96" s="49">
        <v>960</v>
      </c>
      <c r="G96" s="49">
        <v>49</v>
      </c>
      <c r="H96" s="39">
        <v>77750</v>
      </c>
      <c r="I96" s="39">
        <f t="shared" si="3"/>
        <v>94855</v>
      </c>
      <c r="J96" s="46"/>
      <c r="L96" s="518"/>
    </row>
    <row r="97" spans="1:12" s="48" customFormat="1" ht="18.75" x14ac:dyDescent="0.2">
      <c r="A97" s="353">
        <f t="shared" si="2"/>
        <v>92</v>
      </c>
      <c r="B97" s="143" t="s">
        <v>503</v>
      </c>
      <c r="C97" s="141">
        <v>99000000805</v>
      </c>
      <c r="D97" s="49">
        <v>8</v>
      </c>
      <c r="E97" s="49">
        <v>3</v>
      </c>
      <c r="F97" s="49">
        <v>1005</v>
      </c>
      <c r="G97" s="49">
        <v>50</v>
      </c>
      <c r="H97" s="39">
        <v>78050</v>
      </c>
      <c r="I97" s="39">
        <f t="shared" si="3"/>
        <v>95221</v>
      </c>
      <c r="J97" s="46"/>
      <c r="L97" s="518"/>
    </row>
    <row r="98" spans="1:12" s="48" customFormat="1" ht="18.75" x14ac:dyDescent="0.2">
      <c r="A98" s="353">
        <f t="shared" si="2"/>
        <v>93</v>
      </c>
      <c r="B98" s="143" t="s">
        <v>504</v>
      </c>
      <c r="C98" s="141">
        <v>99000000806</v>
      </c>
      <c r="D98" s="49">
        <v>10</v>
      </c>
      <c r="E98" s="49">
        <v>3</v>
      </c>
      <c r="F98" s="49">
        <v>1055</v>
      </c>
      <c r="G98" s="49">
        <v>51.5</v>
      </c>
      <c r="H98" s="185">
        <v>79250</v>
      </c>
      <c r="I98" s="39">
        <f t="shared" si="3"/>
        <v>96685</v>
      </c>
      <c r="J98" s="46"/>
      <c r="L98" s="518"/>
    </row>
    <row r="99" spans="1:12" s="48" customFormat="1" ht="18.75" x14ac:dyDescent="0.2">
      <c r="A99" s="353">
        <f t="shared" si="2"/>
        <v>94</v>
      </c>
      <c r="B99" s="143" t="s">
        <v>505</v>
      </c>
      <c r="C99" s="141">
        <v>99000000807</v>
      </c>
      <c r="D99" s="49">
        <v>12.5</v>
      </c>
      <c r="E99" s="49">
        <v>4</v>
      </c>
      <c r="F99" s="49">
        <v>1130</v>
      </c>
      <c r="G99" s="49">
        <v>55</v>
      </c>
      <c r="H99" s="39">
        <v>79500</v>
      </c>
      <c r="I99" s="39">
        <f t="shared" si="3"/>
        <v>96990</v>
      </c>
      <c r="J99" s="46"/>
      <c r="L99" s="518"/>
    </row>
    <row r="100" spans="1:12" s="48" customFormat="1" ht="18.75" x14ac:dyDescent="0.2">
      <c r="A100" s="353">
        <f t="shared" si="2"/>
        <v>95</v>
      </c>
      <c r="B100" s="143" t="s">
        <v>506</v>
      </c>
      <c r="C100" s="141">
        <v>99000000808</v>
      </c>
      <c r="D100" s="49">
        <v>15</v>
      </c>
      <c r="E100" s="49">
        <v>5.5</v>
      </c>
      <c r="F100" s="49">
        <v>1215</v>
      </c>
      <c r="G100" s="49">
        <v>58</v>
      </c>
      <c r="H100" s="39">
        <v>80050</v>
      </c>
      <c r="I100" s="39">
        <f t="shared" si="3"/>
        <v>97661</v>
      </c>
      <c r="J100" s="46"/>
      <c r="L100" s="518"/>
    </row>
    <row r="101" spans="1:12" s="48" customFormat="1" ht="18.75" x14ac:dyDescent="0.2">
      <c r="A101" s="353">
        <f t="shared" si="2"/>
        <v>96</v>
      </c>
      <c r="B101" s="143" t="s">
        <v>507</v>
      </c>
      <c r="C101" s="141">
        <v>99000000809</v>
      </c>
      <c r="D101" s="49">
        <v>16</v>
      </c>
      <c r="E101" s="49">
        <v>5.5</v>
      </c>
      <c r="F101" s="49">
        <v>1260</v>
      </c>
      <c r="G101" s="49">
        <v>59</v>
      </c>
      <c r="H101" s="39">
        <v>80050</v>
      </c>
      <c r="I101" s="39">
        <f t="shared" si="3"/>
        <v>97661</v>
      </c>
      <c r="J101" s="46"/>
      <c r="L101" s="518"/>
    </row>
    <row r="102" spans="1:12" s="48" customFormat="1" ht="18.75" x14ac:dyDescent="0.2">
      <c r="A102" s="353">
        <f t="shared" si="2"/>
        <v>97</v>
      </c>
      <c r="B102" s="143" t="s">
        <v>508</v>
      </c>
      <c r="C102" s="141">
        <v>99000000810</v>
      </c>
      <c r="D102" s="49">
        <v>16</v>
      </c>
      <c r="E102" s="49">
        <v>6.3</v>
      </c>
      <c r="F102" s="49">
        <v>1330</v>
      </c>
      <c r="G102" s="49">
        <v>64</v>
      </c>
      <c r="H102" s="39">
        <v>88500</v>
      </c>
      <c r="I102" s="39">
        <f t="shared" si="3"/>
        <v>107970</v>
      </c>
      <c r="J102" s="46"/>
      <c r="L102" s="518"/>
    </row>
    <row r="103" spans="1:12" s="48" customFormat="1" ht="18.75" x14ac:dyDescent="0.2">
      <c r="A103" s="353">
        <f t="shared" si="2"/>
        <v>98</v>
      </c>
      <c r="B103" s="143" t="s">
        <v>509</v>
      </c>
      <c r="C103" s="141">
        <v>99000000811</v>
      </c>
      <c r="D103" s="49">
        <v>16.5</v>
      </c>
      <c r="E103" s="49">
        <v>6.3</v>
      </c>
      <c r="F103" s="49">
        <v>1375</v>
      </c>
      <c r="G103" s="49">
        <v>65</v>
      </c>
      <c r="H103" s="39">
        <v>91650</v>
      </c>
      <c r="I103" s="39">
        <f t="shared" si="3"/>
        <v>111813</v>
      </c>
      <c r="J103" s="46"/>
      <c r="L103" s="518"/>
    </row>
    <row r="104" spans="1:12" s="48" customFormat="1" ht="18.75" x14ac:dyDescent="0.2">
      <c r="A104" s="353">
        <f t="shared" si="2"/>
        <v>99</v>
      </c>
      <c r="B104" s="143" t="s">
        <v>510</v>
      </c>
      <c r="C104" s="141">
        <v>99000000812</v>
      </c>
      <c r="D104" s="49">
        <v>18</v>
      </c>
      <c r="E104" s="49">
        <v>7.5</v>
      </c>
      <c r="F104" s="49">
        <v>1470</v>
      </c>
      <c r="G104" s="49">
        <v>72</v>
      </c>
      <c r="H104" s="39">
        <v>92300</v>
      </c>
      <c r="I104" s="39">
        <f t="shared" si="3"/>
        <v>112606</v>
      </c>
      <c r="J104" s="46"/>
      <c r="L104" s="518"/>
    </row>
    <row r="105" spans="1:12" s="48" customFormat="1" ht="18.75" x14ac:dyDescent="0.2">
      <c r="A105" s="353">
        <f t="shared" si="2"/>
        <v>100</v>
      </c>
      <c r="B105" s="143" t="s">
        <v>511</v>
      </c>
      <c r="C105" s="141">
        <v>99000000813</v>
      </c>
      <c r="D105" s="49">
        <v>20</v>
      </c>
      <c r="E105" s="49">
        <v>7.5</v>
      </c>
      <c r="F105" s="49">
        <v>1515</v>
      </c>
      <c r="G105" s="49">
        <v>73</v>
      </c>
      <c r="H105" s="39">
        <v>93500</v>
      </c>
      <c r="I105" s="39">
        <f t="shared" si="3"/>
        <v>114070</v>
      </c>
      <c r="J105" s="46"/>
      <c r="L105" s="518"/>
    </row>
    <row r="106" spans="1:12" s="48" customFormat="1" ht="18.75" x14ac:dyDescent="0.2">
      <c r="A106" s="353">
        <f t="shared" si="2"/>
        <v>101</v>
      </c>
      <c r="B106" s="143" t="s">
        <v>512</v>
      </c>
      <c r="C106" s="141">
        <v>99000000814</v>
      </c>
      <c r="D106" s="49">
        <v>21</v>
      </c>
      <c r="E106" s="49">
        <v>9</v>
      </c>
      <c r="F106" s="49">
        <v>1590</v>
      </c>
      <c r="G106" s="49">
        <v>75.5</v>
      </c>
      <c r="H106" s="39">
        <v>95850</v>
      </c>
      <c r="I106" s="39">
        <f t="shared" si="3"/>
        <v>116937</v>
      </c>
      <c r="J106" s="46"/>
      <c r="L106" s="518"/>
    </row>
    <row r="107" spans="1:12" s="48" customFormat="1" ht="18.75" x14ac:dyDescent="0.2">
      <c r="A107" s="353">
        <f t="shared" si="2"/>
        <v>102</v>
      </c>
      <c r="B107" s="143" t="s">
        <v>2133</v>
      </c>
      <c r="C107" s="141">
        <v>99000000815</v>
      </c>
      <c r="D107" s="49">
        <v>23</v>
      </c>
      <c r="E107" s="49">
        <v>9</v>
      </c>
      <c r="F107" s="49">
        <v>1635</v>
      </c>
      <c r="G107" s="49">
        <v>77</v>
      </c>
      <c r="H107" s="39">
        <v>97850</v>
      </c>
      <c r="I107" s="39">
        <f t="shared" si="3"/>
        <v>119377</v>
      </c>
      <c r="J107" s="46"/>
      <c r="L107" s="518"/>
    </row>
    <row r="108" spans="1:12" s="48" customFormat="1" ht="18.75" x14ac:dyDescent="0.2">
      <c r="A108" s="353">
        <f t="shared" si="2"/>
        <v>103</v>
      </c>
      <c r="B108" s="143" t="s">
        <v>513</v>
      </c>
      <c r="C108" s="141">
        <v>99000000816</v>
      </c>
      <c r="D108" s="49">
        <v>26</v>
      </c>
      <c r="E108" s="49">
        <v>11</v>
      </c>
      <c r="F108" s="49">
        <v>1725</v>
      </c>
      <c r="G108" s="49">
        <v>85</v>
      </c>
      <c r="H108" s="39">
        <v>98750</v>
      </c>
      <c r="I108" s="39">
        <f t="shared" si="3"/>
        <v>120475</v>
      </c>
      <c r="J108" s="46"/>
      <c r="L108" s="518"/>
    </row>
    <row r="109" spans="1:12" s="48" customFormat="1" ht="18.75" x14ac:dyDescent="0.2">
      <c r="A109" s="353">
        <f t="shared" si="2"/>
        <v>104</v>
      </c>
      <c r="B109" s="143" t="s">
        <v>514</v>
      </c>
      <c r="C109" s="141">
        <v>99000000818</v>
      </c>
      <c r="D109" s="49">
        <v>27</v>
      </c>
      <c r="E109" s="49">
        <v>13</v>
      </c>
      <c r="F109" s="49">
        <v>1840</v>
      </c>
      <c r="G109" s="49">
        <v>89.5</v>
      </c>
      <c r="H109" s="39">
        <v>108000</v>
      </c>
      <c r="I109" s="39">
        <f t="shared" si="3"/>
        <v>131760</v>
      </c>
      <c r="J109" s="46"/>
      <c r="L109" s="518"/>
    </row>
    <row r="110" spans="1:12" s="48" customFormat="1" ht="18.75" x14ac:dyDescent="0.2">
      <c r="A110" s="353">
        <f t="shared" si="2"/>
        <v>105</v>
      </c>
      <c r="B110" s="143" t="s">
        <v>2134</v>
      </c>
      <c r="C110" s="141">
        <v>99000000819</v>
      </c>
      <c r="D110" s="49">
        <v>28</v>
      </c>
      <c r="E110" s="49">
        <v>13</v>
      </c>
      <c r="F110" s="49">
        <v>1885</v>
      </c>
      <c r="G110" s="49">
        <v>90</v>
      </c>
      <c r="H110" s="39">
        <v>113550</v>
      </c>
      <c r="I110" s="39">
        <f t="shared" si="3"/>
        <v>138531</v>
      </c>
      <c r="J110" s="46"/>
      <c r="L110" s="518"/>
    </row>
    <row r="111" spans="1:12" s="48" customFormat="1" ht="18.75" x14ac:dyDescent="0.2">
      <c r="A111" s="353">
        <f t="shared" si="2"/>
        <v>106</v>
      </c>
      <c r="B111" s="143" t="s">
        <v>515</v>
      </c>
      <c r="C111" s="141">
        <v>99000000820</v>
      </c>
      <c r="D111" s="49">
        <v>30</v>
      </c>
      <c r="E111" s="49">
        <v>13</v>
      </c>
      <c r="F111" s="49">
        <v>1940</v>
      </c>
      <c r="G111" s="49">
        <v>91.5</v>
      </c>
      <c r="H111" s="39">
        <v>119800</v>
      </c>
      <c r="I111" s="39">
        <f t="shared" si="3"/>
        <v>146156</v>
      </c>
      <c r="J111" s="46"/>
      <c r="L111" s="518"/>
    </row>
    <row r="112" spans="1:12" s="48" customFormat="1" ht="18.75" x14ac:dyDescent="0.2">
      <c r="A112" s="353">
        <f t="shared" si="2"/>
        <v>107</v>
      </c>
      <c r="B112" s="143" t="s">
        <v>516</v>
      </c>
      <c r="C112" s="141">
        <v>99000000821</v>
      </c>
      <c r="D112" s="49">
        <v>30</v>
      </c>
      <c r="E112" s="49">
        <v>13</v>
      </c>
      <c r="F112" s="49">
        <v>1985</v>
      </c>
      <c r="G112" s="49">
        <v>93</v>
      </c>
      <c r="H112" s="39">
        <v>126000</v>
      </c>
      <c r="I112" s="39">
        <f t="shared" si="3"/>
        <v>153720</v>
      </c>
      <c r="J112" s="46"/>
      <c r="L112" s="518"/>
    </row>
    <row r="113" spans="1:12" s="48" customFormat="1" ht="18.75" x14ac:dyDescent="0.2">
      <c r="A113" s="353">
        <f t="shared" si="2"/>
        <v>108</v>
      </c>
      <c r="B113" s="143" t="s">
        <v>517</v>
      </c>
      <c r="C113" s="141">
        <v>99000000822</v>
      </c>
      <c r="D113" s="52">
        <v>32</v>
      </c>
      <c r="E113" s="49">
        <v>13</v>
      </c>
      <c r="F113" s="49">
        <v>2040</v>
      </c>
      <c r="G113" s="49">
        <v>95</v>
      </c>
      <c r="H113" s="39">
        <v>129100</v>
      </c>
      <c r="I113" s="39">
        <f t="shared" si="3"/>
        <v>157502</v>
      </c>
      <c r="J113" s="46"/>
      <c r="L113" s="518"/>
    </row>
    <row r="114" spans="1:12" s="48" customFormat="1" ht="18.75" x14ac:dyDescent="0.2">
      <c r="A114" s="353">
        <f t="shared" si="2"/>
        <v>109</v>
      </c>
      <c r="B114" s="143" t="s">
        <v>2135</v>
      </c>
      <c r="C114" s="141">
        <v>99000000823</v>
      </c>
      <c r="D114" s="49">
        <v>5.3</v>
      </c>
      <c r="E114" s="49">
        <v>3</v>
      </c>
      <c r="F114" s="52">
        <v>850</v>
      </c>
      <c r="G114" s="49">
        <v>47</v>
      </c>
      <c r="H114" s="39">
        <v>86250</v>
      </c>
      <c r="I114" s="39">
        <f t="shared" si="3"/>
        <v>105225</v>
      </c>
      <c r="J114" s="46"/>
      <c r="L114" s="518"/>
    </row>
    <row r="115" spans="1:12" s="48" customFormat="1" ht="18.75" x14ac:dyDescent="0.2">
      <c r="A115" s="353">
        <f t="shared" si="2"/>
        <v>110</v>
      </c>
      <c r="B115" s="143" t="s">
        <v>518</v>
      </c>
      <c r="C115" s="141">
        <v>99000000824</v>
      </c>
      <c r="D115" s="49">
        <v>7</v>
      </c>
      <c r="E115" s="49">
        <v>3</v>
      </c>
      <c r="F115" s="49">
        <v>1020</v>
      </c>
      <c r="G115" s="49">
        <v>50</v>
      </c>
      <c r="H115" s="39">
        <v>87050</v>
      </c>
      <c r="I115" s="39">
        <f t="shared" si="3"/>
        <v>106201</v>
      </c>
      <c r="J115" s="46"/>
      <c r="L115" s="518"/>
    </row>
    <row r="116" spans="1:12" s="48" customFormat="1" ht="18.75" x14ac:dyDescent="0.2">
      <c r="A116" s="353">
        <f t="shared" si="2"/>
        <v>111</v>
      </c>
      <c r="B116" s="143" t="s">
        <v>519</v>
      </c>
      <c r="C116" s="141">
        <v>99000000825</v>
      </c>
      <c r="D116" s="49">
        <v>8</v>
      </c>
      <c r="E116" s="49">
        <v>4</v>
      </c>
      <c r="F116" s="49">
        <v>985</v>
      </c>
      <c r="G116" s="49">
        <v>52.5</v>
      </c>
      <c r="H116" s="39">
        <v>87750</v>
      </c>
      <c r="I116" s="39">
        <f t="shared" si="3"/>
        <v>107055</v>
      </c>
      <c r="J116" s="46"/>
      <c r="L116" s="518"/>
    </row>
    <row r="117" spans="1:12" s="48" customFormat="1" ht="18.75" x14ac:dyDescent="0.2">
      <c r="A117" s="353">
        <f t="shared" si="2"/>
        <v>112</v>
      </c>
      <c r="B117" s="143" t="s">
        <v>520</v>
      </c>
      <c r="C117" s="141">
        <v>99000000826</v>
      </c>
      <c r="D117" s="49">
        <v>10</v>
      </c>
      <c r="E117" s="49">
        <v>4</v>
      </c>
      <c r="F117" s="49">
        <v>1065</v>
      </c>
      <c r="G117" s="49">
        <v>58</v>
      </c>
      <c r="H117" s="39">
        <v>88400</v>
      </c>
      <c r="I117" s="39">
        <f t="shared" si="3"/>
        <v>107848</v>
      </c>
      <c r="J117" s="46"/>
      <c r="L117" s="518"/>
    </row>
    <row r="118" spans="1:12" s="48" customFormat="1" ht="18.75" x14ac:dyDescent="0.2">
      <c r="A118" s="353">
        <f t="shared" si="2"/>
        <v>113</v>
      </c>
      <c r="B118" s="143" t="s">
        <v>521</v>
      </c>
      <c r="C118" s="141">
        <v>99000000827</v>
      </c>
      <c r="D118" s="49">
        <v>12</v>
      </c>
      <c r="E118" s="49">
        <v>5.5</v>
      </c>
      <c r="F118" s="49">
        <v>1115</v>
      </c>
      <c r="G118" s="49">
        <v>57</v>
      </c>
      <c r="H118" s="39">
        <v>89450</v>
      </c>
      <c r="I118" s="39">
        <f t="shared" si="3"/>
        <v>109129</v>
      </c>
      <c r="J118" s="46"/>
      <c r="L118" s="518"/>
    </row>
    <row r="119" spans="1:12" s="48" customFormat="1" ht="18.75" x14ac:dyDescent="0.2">
      <c r="A119" s="353">
        <f t="shared" si="2"/>
        <v>114</v>
      </c>
      <c r="B119" s="143" t="s">
        <v>522</v>
      </c>
      <c r="C119" s="141">
        <v>99000000828</v>
      </c>
      <c r="D119" s="49">
        <v>15.5</v>
      </c>
      <c r="E119" s="49">
        <v>6.3</v>
      </c>
      <c r="F119" s="49">
        <v>1240</v>
      </c>
      <c r="G119" s="49">
        <v>63</v>
      </c>
      <c r="H119" s="39">
        <v>91650</v>
      </c>
      <c r="I119" s="39">
        <f t="shared" si="3"/>
        <v>111813</v>
      </c>
      <c r="J119" s="46"/>
      <c r="L119" s="518"/>
    </row>
    <row r="120" spans="1:12" s="48" customFormat="1" ht="18.75" x14ac:dyDescent="0.2">
      <c r="A120" s="353">
        <f t="shared" si="2"/>
        <v>115</v>
      </c>
      <c r="B120" s="143" t="s">
        <v>523</v>
      </c>
      <c r="C120" s="141">
        <v>99000000829</v>
      </c>
      <c r="D120" s="49">
        <v>17</v>
      </c>
      <c r="E120" s="49">
        <v>7.5</v>
      </c>
      <c r="F120" s="52">
        <v>1335</v>
      </c>
      <c r="G120" s="49">
        <v>68</v>
      </c>
      <c r="H120" s="39">
        <v>92300</v>
      </c>
      <c r="I120" s="39">
        <f t="shared" si="3"/>
        <v>112606</v>
      </c>
      <c r="J120" s="46"/>
      <c r="L120" s="518"/>
    </row>
    <row r="121" spans="1:12" s="46" customFormat="1" ht="18.75" x14ac:dyDescent="0.2">
      <c r="A121" s="353">
        <f t="shared" si="2"/>
        <v>116</v>
      </c>
      <c r="B121" s="143" t="s">
        <v>524</v>
      </c>
      <c r="C121" s="141">
        <v>99000000830</v>
      </c>
      <c r="D121" s="49">
        <v>19</v>
      </c>
      <c r="E121" s="49">
        <v>7.5</v>
      </c>
      <c r="F121" s="52">
        <v>1390</v>
      </c>
      <c r="G121" s="49">
        <v>69</v>
      </c>
      <c r="H121" s="39">
        <v>94300</v>
      </c>
      <c r="I121" s="39">
        <f t="shared" si="3"/>
        <v>115046</v>
      </c>
      <c r="L121" s="518"/>
    </row>
    <row r="122" spans="1:12" s="46" customFormat="1" ht="18.75" x14ac:dyDescent="0.2">
      <c r="A122" s="353">
        <f t="shared" si="2"/>
        <v>117</v>
      </c>
      <c r="B122" s="143" t="s">
        <v>525</v>
      </c>
      <c r="C122" s="141">
        <v>99000000831</v>
      </c>
      <c r="D122" s="49">
        <v>20</v>
      </c>
      <c r="E122" s="49">
        <v>9</v>
      </c>
      <c r="F122" s="52">
        <v>1460</v>
      </c>
      <c r="G122" s="49">
        <v>73</v>
      </c>
      <c r="H122" s="39">
        <v>95850</v>
      </c>
      <c r="I122" s="39">
        <f t="shared" si="3"/>
        <v>116937</v>
      </c>
      <c r="L122" s="518"/>
    </row>
    <row r="123" spans="1:12" s="46" customFormat="1" ht="18.75" x14ac:dyDescent="0.2">
      <c r="A123" s="353">
        <f t="shared" si="2"/>
        <v>118</v>
      </c>
      <c r="B123" s="143" t="s">
        <v>526</v>
      </c>
      <c r="C123" s="141">
        <v>99000000832</v>
      </c>
      <c r="D123" s="49">
        <v>23</v>
      </c>
      <c r="E123" s="49">
        <v>11</v>
      </c>
      <c r="F123" s="52">
        <v>1600</v>
      </c>
      <c r="G123" s="49">
        <v>78</v>
      </c>
      <c r="H123" s="39">
        <v>102400</v>
      </c>
      <c r="I123" s="39">
        <f t="shared" si="3"/>
        <v>124928</v>
      </c>
      <c r="L123" s="518"/>
    </row>
    <row r="124" spans="1:12" s="46" customFormat="1" ht="18.75" x14ac:dyDescent="0.2">
      <c r="A124" s="353">
        <f t="shared" si="2"/>
        <v>119</v>
      </c>
      <c r="B124" s="143" t="s">
        <v>527</v>
      </c>
      <c r="C124" s="141">
        <v>99000000833</v>
      </c>
      <c r="D124" s="49">
        <v>25</v>
      </c>
      <c r="E124" s="49">
        <v>11</v>
      </c>
      <c r="F124" s="52">
        <v>1650</v>
      </c>
      <c r="G124" s="49">
        <v>79</v>
      </c>
      <c r="H124" s="39">
        <v>103300</v>
      </c>
      <c r="I124" s="39">
        <f t="shared" si="3"/>
        <v>126026</v>
      </c>
      <c r="L124" s="518"/>
    </row>
    <row r="125" spans="1:12" s="46" customFormat="1" ht="18.75" x14ac:dyDescent="0.2">
      <c r="A125" s="353">
        <f t="shared" si="2"/>
        <v>120</v>
      </c>
      <c r="B125" s="143" t="s">
        <v>528</v>
      </c>
      <c r="C125" s="141">
        <v>99000000834</v>
      </c>
      <c r="D125" s="49">
        <v>26</v>
      </c>
      <c r="E125" s="49">
        <v>11</v>
      </c>
      <c r="F125" s="52">
        <v>1710</v>
      </c>
      <c r="G125" s="49">
        <v>80</v>
      </c>
      <c r="H125" s="39">
        <v>104350</v>
      </c>
      <c r="I125" s="39">
        <f t="shared" si="3"/>
        <v>127307</v>
      </c>
      <c r="L125" s="518"/>
    </row>
    <row r="126" spans="1:12" s="46" customFormat="1" ht="18.75" x14ac:dyDescent="0.2">
      <c r="A126" s="353">
        <f t="shared" si="2"/>
        <v>121</v>
      </c>
      <c r="B126" s="143" t="s">
        <v>529</v>
      </c>
      <c r="C126" s="141">
        <v>99000000835</v>
      </c>
      <c r="D126" s="49">
        <v>33</v>
      </c>
      <c r="E126" s="49">
        <v>13</v>
      </c>
      <c r="F126" s="52">
        <v>1865</v>
      </c>
      <c r="G126" s="49">
        <v>90</v>
      </c>
      <c r="H126" s="39">
        <v>117800</v>
      </c>
      <c r="I126" s="39">
        <f t="shared" si="3"/>
        <v>143716</v>
      </c>
      <c r="L126" s="518"/>
    </row>
    <row r="127" spans="1:12" s="46" customFormat="1" ht="18.75" x14ac:dyDescent="0.2">
      <c r="A127" s="353">
        <f t="shared" si="2"/>
        <v>122</v>
      </c>
      <c r="B127" s="143" t="s">
        <v>530</v>
      </c>
      <c r="C127" s="141">
        <v>99000012892</v>
      </c>
      <c r="D127" s="49">
        <v>33</v>
      </c>
      <c r="E127" s="49">
        <v>15</v>
      </c>
      <c r="F127" s="52">
        <v>2010</v>
      </c>
      <c r="G127" s="49">
        <v>98</v>
      </c>
      <c r="H127" s="39">
        <v>125000</v>
      </c>
      <c r="I127" s="39">
        <f t="shared" si="3"/>
        <v>152500</v>
      </c>
      <c r="L127" s="518"/>
    </row>
    <row r="128" spans="1:12" s="46" customFormat="1" ht="18.75" x14ac:dyDescent="0.2">
      <c r="A128" s="353">
        <f t="shared" si="2"/>
        <v>123</v>
      </c>
      <c r="B128" s="143" t="s">
        <v>531</v>
      </c>
      <c r="C128" s="141">
        <v>99000008918</v>
      </c>
      <c r="D128" s="52">
        <v>16</v>
      </c>
      <c r="E128" s="49">
        <v>6.3</v>
      </c>
      <c r="F128" s="52">
        <v>1120</v>
      </c>
      <c r="G128" s="52">
        <v>66</v>
      </c>
      <c r="H128" s="39">
        <v>95550</v>
      </c>
      <c r="I128" s="39">
        <f t="shared" si="3"/>
        <v>116571</v>
      </c>
      <c r="L128" s="518"/>
    </row>
    <row r="129" spans="1:12" s="46" customFormat="1" ht="18.75" x14ac:dyDescent="0.2">
      <c r="A129" s="353">
        <f t="shared" si="2"/>
        <v>124</v>
      </c>
      <c r="B129" s="143" t="s">
        <v>532</v>
      </c>
      <c r="C129" s="141">
        <v>99000000838</v>
      </c>
      <c r="D129" s="49">
        <v>16</v>
      </c>
      <c r="E129" s="49">
        <v>6.3</v>
      </c>
      <c r="F129" s="49">
        <v>1120</v>
      </c>
      <c r="G129" s="49">
        <v>66</v>
      </c>
      <c r="H129" s="39">
        <v>98900</v>
      </c>
      <c r="I129" s="39">
        <f t="shared" si="3"/>
        <v>120658</v>
      </c>
      <c r="L129" s="518"/>
    </row>
    <row r="130" spans="1:12" s="46" customFormat="1" ht="18.75" x14ac:dyDescent="0.2">
      <c r="A130" s="353">
        <f t="shared" si="2"/>
        <v>125</v>
      </c>
      <c r="B130" s="143" t="s">
        <v>533</v>
      </c>
      <c r="C130" s="141">
        <v>99000013157</v>
      </c>
      <c r="D130" s="49">
        <v>19</v>
      </c>
      <c r="E130" s="49">
        <v>7.5</v>
      </c>
      <c r="F130" s="49">
        <v>1205</v>
      </c>
      <c r="G130" s="49">
        <v>73</v>
      </c>
      <c r="H130" s="39">
        <v>100650</v>
      </c>
      <c r="I130" s="39">
        <f t="shared" si="3"/>
        <v>122793</v>
      </c>
      <c r="L130" s="518"/>
    </row>
    <row r="131" spans="1:12" s="46" customFormat="1" ht="18.75" x14ac:dyDescent="0.2">
      <c r="A131" s="353">
        <f t="shared" si="2"/>
        <v>126</v>
      </c>
      <c r="B131" s="143" t="s">
        <v>534</v>
      </c>
      <c r="C131" s="141">
        <v>99000010612</v>
      </c>
      <c r="D131" s="49">
        <v>21</v>
      </c>
      <c r="E131" s="49">
        <v>11</v>
      </c>
      <c r="F131" s="49">
        <v>1280</v>
      </c>
      <c r="G131" s="49">
        <v>78</v>
      </c>
      <c r="H131" s="39">
        <v>103950</v>
      </c>
      <c r="I131" s="39">
        <f t="shared" si="3"/>
        <v>126819</v>
      </c>
      <c r="L131" s="518"/>
    </row>
    <row r="132" spans="1:12" s="46" customFormat="1" ht="18.75" x14ac:dyDescent="0.2">
      <c r="A132" s="353">
        <f t="shared" si="2"/>
        <v>127</v>
      </c>
      <c r="B132" s="143" t="s">
        <v>535</v>
      </c>
      <c r="C132" s="141">
        <v>99000000840</v>
      </c>
      <c r="D132" s="49">
        <v>25</v>
      </c>
      <c r="E132" s="49">
        <v>11</v>
      </c>
      <c r="F132" s="49">
        <v>1310</v>
      </c>
      <c r="G132" s="49">
        <v>78</v>
      </c>
      <c r="H132" s="39">
        <v>105050</v>
      </c>
      <c r="I132" s="39">
        <f t="shared" si="3"/>
        <v>128161</v>
      </c>
      <c r="L132" s="518"/>
    </row>
    <row r="133" spans="1:12" s="46" customFormat="1" ht="18.75" x14ac:dyDescent="0.2">
      <c r="A133" s="353">
        <f t="shared" si="2"/>
        <v>128</v>
      </c>
      <c r="B133" s="143" t="s">
        <v>536</v>
      </c>
      <c r="C133" s="141">
        <v>99000000842</v>
      </c>
      <c r="D133" s="49">
        <v>30</v>
      </c>
      <c r="E133" s="49">
        <v>13</v>
      </c>
      <c r="F133" s="49">
        <v>1430</v>
      </c>
      <c r="G133" s="49">
        <v>88</v>
      </c>
      <c r="H133" s="39">
        <v>126700</v>
      </c>
      <c r="I133" s="39">
        <f t="shared" si="3"/>
        <v>154574</v>
      </c>
      <c r="L133" s="518"/>
    </row>
    <row r="134" spans="1:12" s="46" customFormat="1" ht="18.75" x14ac:dyDescent="0.2">
      <c r="A134" s="353">
        <f t="shared" si="2"/>
        <v>129</v>
      </c>
      <c r="B134" s="143" t="s">
        <v>537</v>
      </c>
      <c r="C134" s="141">
        <v>99000000844</v>
      </c>
      <c r="D134" s="49">
        <v>32</v>
      </c>
      <c r="E134" s="49">
        <v>13</v>
      </c>
      <c r="F134" s="49">
        <v>1480</v>
      </c>
      <c r="G134" s="49">
        <v>90.5</v>
      </c>
      <c r="H134" s="39">
        <v>144250</v>
      </c>
      <c r="I134" s="39">
        <f t="shared" si="3"/>
        <v>175985</v>
      </c>
      <c r="L134" s="518"/>
    </row>
    <row r="135" spans="1:12" s="46" customFormat="1" ht="18.75" x14ac:dyDescent="0.2">
      <c r="A135" s="353">
        <f t="shared" ref="A135:A198" si="4">A134+1</f>
        <v>130</v>
      </c>
      <c r="B135" s="143" t="s">
        <v>538</v>
      </c>
      <c r="C135" s="141">
        <v>99000000846</v>
      </c>
      <c r="D135" s="49">
        <v>36</v>
      </c>
      <c r="E135" s="51">
        <v>17</v>
      </c>
      <c r="F135" s="51">
        <v>1595</v>
      </c>
      <c r="G135" s="49">
        <v>138</v>
      </c>
      <c r="H135" s="39">
        <v>168300</v>
      </c>
      <c r="I135" s="39">
        <f t="shared" si="3"/>
        <v>205326</v>
      </c>
      <c r="L135" s="518"/>
    </row>
    <row r="136" spans="1:12" s="46" customFormat="1" ht="18.75" x14ac:dyDescent="0.2">
      <c r="A136" s="353">
        <f t="shared" si="4"/>
        <v>131</v>
      </c>
      <c r="B136" s="143" t="s">
        <v>539</v>
      </c>
      <c r="C136" s="141">
        <v>99000011003</v>
      </c>
      <c r="D136" s="49">
        <v>40</v>
      </c>
      <c r="E136" s="51">
        <v>22</v>
      </c>
      <c r="F136" s="51">
        <v>1645</v>
      </c>
      <c r="G136" s="49">
        <v>139</v>
      </c>
      <c r="H136" s="39">
        <v>180600</v>
      </c>
      <c r="I136" s="39">
        <f t="shared" ref="I136:I199" si="5">H136*1.22</f>
        <v>220332</v>
      </c>
      <c r="L136" s="518"/>
    </row>
    <row r="137" spans="1:12" s="46" customFormat="1" ht="18.75" x14ac:dyDescent="0.2">
      <c r="A137" s="353">
        <f t="shared" si="4"/>
        <v>132</v>
      </c>
      <c r="B137" s="143" t="s">
        <v>540</v>
      </c>
      <c r="C137" s="141">
        <v>99000000848</v>
      </c>
      <c r="D137" s="49">
        <v>45</v>
      </c>
      <c r="E137" s="49">
        <v>22</v>
      </c>
      <c r="F137" s="49">
        <v>1710</v>
      </c>
      <c r="G137" s="49">
        <v>142</v>
      </c>
      <c r="H137" s="39">
        <v>189200</v>
      </c>
      <c r="I137" s="39">
        <f t="shared" si="5"/>
        <v>230824</v>
      </c>
      <c r="L137" s="518"/>
    </row>
    <row r="138" spans="1:12" s="46" customFormat="1" ht="18.75" x14ac:dyDescent="0.2">
      <c r="A138" s="353">
        <f t="shared" si="4"/>
        <v>133</v>
      </c>
      <c r="B138" s="143" t="s">
        <v>541</v>
      </c>
      <c r="C138" s="141">
        <v>99000000850</v>
      </c>
      <c r="D138" s="49">
        <v>5.5</v>
      </c>
      <c r="E138" s="49">
        <v>3</v>
      </c>
      <c r="F138" s="49">
        <v>820</v>
      </c>
      <c r="G138" s="49">
        <v>50</v>
      </c>
      <c r="H138" s="39">
        <v>80250</v>
      </c>
      <c r="I138" s="39">
        <f t="shared" si="5"/>
        <v>97905</v>
      </c>
      <c r="L138" s="518"/>
    </row>
    <row r="139" spans="1:12" s="46" customFormat="1" ht="18.75" x14ac:dyDescent="0.2">
      <c r="A139" s="353">
        <f t="shared" si="4"/>
        <v>134</v>
      </c>
      <c r="B139" s="143" t="s">
        <v>542</v>
      </c>
      <c r="C139" s="141">
        <v>99000000852</v>
      </c>
      <c r="D139" s="49">
        <v>9</v>
      </c>
      <c r="E139" s="49">
        <v>3</v>
      </c>
      <c r="F139" s="49">
        <v>880</v>
      </c>
      <c r="G139" s="49">
        <v>51</v>
      </c>
      <c r="H139" s="39">
        <v>86050</v>
      </c>
      <c r="I139" s="39">
        <f t="shared" si="5"/>
        <v>104981</v>
      </c>
      <c r="L139" s="518"/>
    </row>
    <row r="140" spans="1:12" s="46" customFormat="1" ht="18.75" x14ac:dyDescent="0.2">
      <c r="A140" s="353">
        <f t="shared" si="4"/>
        <v>135</v>
      </c>
      <c r="B140" s="143" t="s">
        <v>2136</v>
      </c>
      <c r="C140" s="141">
        <v>99000000853</v>
      </c>
      <c r="D140" s="49">
        <v>9</v>
      </c>
      <c r="E140" s="49">
        <v>3</v>
      </c>
      <c r="F140" s="49">
        <v>880</v>
      </c>
      <c r="G140" s="49">
        <v>52</v>
      </c>
      <c r="H140" s="39">
        <v>93700</v>
      </c>
      <c r="I140" s="39">
        <f t="shared" si="5"/>
        <v>114314</v>
      </c>
      <c r="L140" s="518"/>
    </row>
    <row r="141" spans="1:12" s="46" customFormat="1" ht="18.75" x14ac:dyDescent="0.2">
      <c r="A141" s="353">
        <f t="shared" si="4"/>
        <v>136</v>
      </c>
      <c r="B141" s="143" t="s">
        <v>543</v>
      </c>
      <c r="C141" s="141">
        <v>99000000854</v>
      </c>
      <c r="D141" s="49">
        <v>14</v>
      </c>
      <c r="E141" s="49">
        <v>5.5</v>
      </c>
      <c r="F141" s="49">
        <v>1075</v>
      </c>
      <c r="G141" s="49">
        <v>66</v>
      </c>
      <c r="H141" s="39">
        <v>91650</v>
      </c>
      <c r="I141" s="39">
        <f t="shared" si="5"/>
        <v>111813</v>
      </c>
      <c r="L141" s="518"/>
    </row>
    <row r="142" spans="1:12" s="46" customFormat="1" ht="18.75" x14ac:dyDescent="0.2">
      <c r="A142" s="353">
        <f t="shared" si="4"/>
        <v>137</v>
      </c>
      <c r="B142" s="143" t="s">
        <v>544</v>
      </c>
      <c r="C142" s="141">
        <v>99000000855</v>
      </c>
      <c r="D142" s="49">
        <v>14</v>
      </c>
      <c r="E142" s="49">
        <v>5.5</v>
      </c>
      <c r="F142" s="49">
        <v>1075</v>
      </c>
      <c r="G142" s="49">
        <v>68</v>
      </c>
      <c r="H142" s="39">
        <v>99950</v>
      </c>
      <c r="I142" s="39">
        <f t="shared" si="5"/>
        <v>121939</v>
      </c>
      <c r="L142" s="518"/>
    </row>
    <row r="143" spans="1:12" s="46" customFormat="1" ht="18.75" x14ac:dyDescent="0.2">
      <c r="A143" s="353">
        <f t="shared" si="4"/>
        <v>138</v>
      </c>
      <c r="B143" s="143" t="s">
        <v>545</v>
      </c>
      <c r="C143" s="141">
        <v>99000000857</v>
      </c>
      <c r="D143" s="49">
        <v>18</v>
      </c>
      <c r="E143" s="51">
        <v>7.5</v>
      </c>
      <c r="F143" s="51">
        <v>1085</v>
      </c>
      <c r="G143" s="49">
        <v>67</v>
      </c>
      <c r="H143" s="39">
        <v>96300</v>
      </c>
      <c r="I143" s="39">
        <f t="shared" si="5"/>
        <v>117486</v>
      </c>
      <c r="L143" s="518"/>
    </row>
    <row r="144" spans="1:12" s="46" customFormat="1" ht="18.75" x14ac:dyDescent="0.2">
      <c r="A144" s="353">
        <f t="shared" si="4"/>
        <v>139</v>
      </c>
      <c r="B144" s="143" t="s">
        <v>546</v>
      </c>
      <c r="C144" s="141">
        <v>99000000858</v>
      </c>
      <c r="D144" s="49">
        <v>18</v>
      </c>
      <c r="E144" s="49">
        <v>7.5</v>
      </c>
      <c r="F144" s="49">
        <v>1085</v>
      </c>
      <c r="G144" s="49">
        <v>70</v>
      </c>
      <c r="H144" s="39">
        <v>102750</v>
      </c>
      <c r="I144" s="39">
        <f t="shared" si="5"/>
        <v>125355</v>
      </c>
      <c r="L144" s="518"/>
    </row>
    <row r="145" spans="1:12" s="46" customFormat="1" ht="18.75" x14ac:dyDescent="0.2">
      <c r="A145" s="353">
        <f t="shared" si="4"/>
        <v>140</v>
      </c>
      <c r="B145" s="143" t="s">
        <v>547</v>
      </c>
      <c r="C145" s="141">
        <v>99000000861</v>
      </c>
      <c r="D145" s="49">
        <v>23</v>
      </c>
      <c r="E145" s="49">
        <v>11</v>
      </c>
      <c r="F145" s="49">
        <v>1200</v>
      </c>
      <c r="G145" s="49">
        <v>77</v>
      </c>
      <c r="H145" s="39">
        <v>100400</v>
      </c>
      <c r="I145" s="39">
        <f t="shared" si="5"/>
        <v>122488</v>
      </c>
      <c r="L145" s="518"/>
    </row>
    <row r="146" spans="1:12" s="46" customFormat="1" ht="18.75" x14ac:dyDescent="0.2">
      <c r="A146" s="353">
        <f t="shared" si="4"/>
        <v>141</v>
      </c>
      <c r="B146" s="143" t="s">
        <v>548</v>
      </c>
      <c r="C146" s="141">
        <v>99000000862</v>
      </c>
      <c r="D146" s="49">
        <v>23</v>
      </c>
      <c r="E146" s="49">
        <v>11</v>
      </c>
      <c r="F146" s="49">
        <v>1200</v>
      </c>
      <c r="G146" s="49">
        <v>78</v>
      </c>
      <c r="H146" s="39">
        <v>107050</v>
      </c>
      <c r="I146" s="39">
        <f t="shared" si="5"/>
        <v>130601</v>
      </c>
      <c r="L146" s="518"/>
    </row>
    <row r="147" spans="1:12" s="46" customFormat="1" ht="18.75" x14ac:dyDescent="0.2">
      <c r="A147" s="353">
        <f t="shared" si="4"/>
        <v>142</v>
      </c>
      <c r="B147" s="143" t="s">
        <v>549</v>
      </c>
      <c r="C147" s="141">
        <v>99000000863</v>
      </c>
      <c r="D147" s="49">
        <v>27</v>
      </c>
      <c r="E147" s="49">
        <v>11</v>
      </c>
      <c r="F147" s="49">
        <v>1260</v>
      </c>
      <c r="G147" s="49">
        <v>78</v>
      </c>
      <c r="H147" s="39">
        <v>103950</v>
      </c>
      <c r="I147" s="39">
        <f t="shared" si="5"/>
        <v>126819</v>
      </c>
      <c r="L147" s="518"/>
    </row>
    <row r="148" spans="1:12" s="46" customFormat="1" ht="18.75" x14ac:dyDescent="0.2">
      <c r="A148" s="353">
        <f t="shared" si="4"/>
        <v>143</v>
      </c>
      <c r="B148" s="143" t="s">
        <v>550</v>
      </c>
      <c r="C148" s="141">
        <v>99000000864</v>
      </c>
      <c r="D148" s="49">
        <v>27</v>
      </c>
      <c r="E148" s="49">
        <v>11</v>
      </c>
      <c r="F148" s="49">
        <v>1260</v>
      </c>
      <c r="G148" s="49">
        <v>81</v>
      </c>
      <c r="H148" s="39">
        <v>111300</v>
      </c>
      <c r="I148" s="39">
        <f t="shared" si="5"/>
        <v>135786</v>
      </c>
      <c r="L148" s="518"/>
    </row>
    <row r="149" spans="1:12" s="46" customFormat="1" ht="18.75" x14ac:dyDescent="0.2">
      <c r="A149" s="353">
        <f t="shared" si="4"/>
        <v>144</v>
      </c>
      <c r="B149" s="143" t="s">
        <v>551</v>
      </c>
      <c r="C149" s="141">
        <v>99000008939</v>
      </c>
      <c r="D149" s="49">
        <v>27</v>
      </c>
      <c r="E149" s="49">
        <v>11</v>
      </c>
      <c r="F149" s="49">
        <v>1260</v>
      </c>
      <c r="G149" s="49">
        <v>78</v>
      </c>
      <c r="H149" s="39">
        <v>103950</v>
      </c>
      <c r="I149" s="39">
        <f t="shared" si="5"/>
        <v>126819</v>
      </c>
      <c r="L149" s="518"/>
    </row>
    <row r="150" spans="1:12" s="46" customFormat="1" ht="18.75" x14ac:dyDescent="0.2">
      <c r="A150" s="353">
        <f t="shared" si="4"/>
        <v>145</v>
      </c>
      <c r="B150" s="143" t="s">
        <v>552</v>
      </c>
      <c r="C150" s="141">
        <v>99000008940</v>
      </c>
      <c r="D150" s="49">
        <v>27</v>
      </c>
      <c r="E150" s="49">
        <v>11</v>
      </c>
      <c r="F150" s="49">
        <v>1260</v>
      </c>
      <c r="G150" s="49">
        <v>81</v>
      </c>
      <c r="H150" s="39">
        <v>111300</v>
      </c>
      <c r="I150" s="39">
        <f t="shared" si="5"/>
        <v>135786</v>
      </c>
      <c r="L150" s="518"/>
    </row>
    <row r="151" spans="1:12" s="46" customFormat="1" ht="18.75" x14ac:dyDescent="0.2">
      <c r="A151" s="353">
        <f t="shared" si="4"/>
        <v>146</v>
      </c>
      <c r="B151" s="143" t="s">
        <v>553</v>
      </c>
      <c r="C151" s="141">
        <v>99000000867</v>
      </c>
      <c r="D151" s="49">
        <v>33</v>
      </c>
      <c r="E151" s="49">
        <v>13</v>
      </c>
      <c r="F151" s="49">
        <v>1360</v>
      </c>
      <c r="G151" s="49">
        <v>85</v>
      </c>
      <c r="H151" s="39">
        <v>104700</v>
      </c>
      <c r="I151" s="39">
        <f t="shared" si="5"/>
        <v>127734</v>
      </c>
      <c r="L151" s="518"/>
    </row>
    <row r="152" spans="1:12" s="46" customFormat="1" ht="18.75" x14ac:dyDescent="0.2">
      <c r="A152" s="353">
        <f t="shared" si="4"/>
        <v>147</v>
      </c>
      <c r="B152" s="143" t="s">
        <v>554</v>
      </c>
      <c r="C152" s="141">
        <v>99000000868</v>
      </c>
      <c r="D152" s="49">
        <v>33</v>
      </c>
      <c r="E152" s="51">
        <v>13</v>
      </c>
      <c r="F152" s="51">
        <v>1360</v>
      </c>
      <c r="G152" s="49">
        <v>88.5</v>
      </c>
      <c r="H152" s="39">
        <v>112500</v>
      </c>
      <c r="I152" s="39">
        <f t="shared" si="5"/>
        <v>137250</v>
      </c>
      <c r="L152" s="518"/>
    </row>
    <row r="153" spans="1:12" s="46" customFormat="1" ht="18.75" x14ac:dyDescent="0.2">
      <c r="A153" s="353">
        <f t="shared" si="4"/>
        <v>148</v>
      </c>
      <c r="B153" s="143" t="s">
        <v>555</v>
      </c>
      <c r="C153" s="141">
        <v>99000000871</v>
      </c>
      <c r="D153" s="49">
        <v>37</v>
      </c>
      <c r="E153" s="51">
        <v>17</v>
      </c>
      <c r="F153" s="51">
        <v>1410</v>
      </c>
      <c r="G153" s="49">
        <v>117</v>
      </c>
      <c r="H153" s="39">
        <v>124300</v>
      </c>
      <c r="I153" s="39">
        <f t="shared" si="5"/>
        <v>151646</v>
      </c>
      <c r="L153" s="518"/>
    </row>
    <row r="154" spans="1:12" s="46" customFormat="1" ht="18.75" x14ac:dyDescent="0.2">
      <c r="A154" s="353">
        <f t="shared" si="4"/>
        <v>149</v>
      </c>
      <c r="B154" s="143" t="s">
        <v>556</v>
      </c>
      <c r="C154" s="141">
        <v>99000000873</v>
      </c>
      <c r="D154" s="49">
        <v>37</v>
      </c>
      <c r="E154" s="49">
        <v>17</v>
      </c>
      <c r="F154" s="49">
        <v>1410</v>
      </c>
      <c r="G154" s="49">
        <v>121.5</v>
      </c>
      <c r="H154" s="39">
        <v>134850</v>
      </c>
      <c r="I154" s="39">
        <f t="shared" si="5"/>
        <v>164517</v>
      </c>
      <c r="L154" s="518"/>
    </row>
    <row r="155" spans="1:12" s="46" customFormat="1" ht="18.75" x14ac:dyDescent="0.2">
      <c r="A155" s="353">
        <f t="shared" si="4"/>
        <v>150</v>
      </c>
      <c r="B155" s="143" t="s">
        <v>2137</v>
      </c>
      <c r="C155" s="141">
        <v>99000000876</v>
      </c>
      <c r="D155" s="49">
        <v>41</v>
      </c>
      <c r="E155" s="49">
        <v>17</v>
      </c>
      <c r="F155" s="49">
        <v>1450</v>
      </c>
      <c r="G155" s="49">
        <v>128</v>
      </c>
      <c r="H155" s="39">
        <v>147350</v>
      </c>
      <c r="I155" s="39">
        <f t="shared" si="5"/>
        <v>179767</v>
      </c>
      <c r="L155" s="518"/>
    </row>
    <row r="156" spans="1:12" s="46" customFormat="1" ht="18.75" x14ac:dyDescent="0.2">
      <c r="A156" s="353">
        <f t="shared" si="4"/>
        <v>151</v>
      </c>
      <c r="B156" s="143" t="s">
        <v>557</v>
      </c>
      <c r="C156" s="141">
        <v>99000000878</v>
      </c>
      <c r="D156" s="49">
        <v>49</v>
      </c>
      <c r="E156" s="49">
        <v>22</v>
      </c>
      <c r="F156" s="49">
        <v>1585</v>
      </c>
      <c r="G156" s="49">
        <v>130</v>
      </c>
      <c r="H156" s="39">
        <v>185180</v>
      </c>
      <c r="I156" s="39">
        <f t="shared" si="5"/>
        <v>225919.6</v>
      </c>
      <c r="L156" s="518"/>
    </row>
    <row r="157" spans="1:12" s="46" customFormat="1" ht="18.75" x14ac:dyDescent="0.2">
      <c r="A157" s="353">
        <f t="shared" si="4"/>
        <v>152</v>
      </c>
      <c r="B157" s="143" t="s">
        <v>558</v>
      </c>
      <c r="C157" s="141">
        <v>99000000879</v>
      </c>
      <c r="D157" s="49">
        <v>49</v>
      </c>
      <c r="E157" s="49">
        <v>22</v>
      </c>
      <c r="F157" s="49">
        <v>1585</v>
      </c>
      <c r="G157" s="49">
        <v>140.5</v>
      </c>
      <c r="H157" s="39">
        <v>201300</v>
      </c>
      <c r="I157" s="39">
        <f t="shared" si="5"/>
        <v>245586</v>
      </c>
      <c r="L157" s="518"/>
    </row>
    <row r="158" spans="1:12" s="46" customFormat="1" ht="18.75" x14ac:dyDescent="0.2">
      <c r="A158" s="353">
        <f t="shared" si="4"/>
        <v>153</v>
      </c>
      <c r="B158" s="143" t="s">
        <v>559</v>
      </c>
      <c r="C158" s="141">
        <v>99000000881</v>
      </c>
      <c r="D158" s="49">
        <v>51</v>
      </c>
      <c r="E158" s="49">
        <v>22</v>
      </c>
      <c r="F158" s="49">
        <v>1630</v>
      </c>
      <c r="G158" s="49">
        <v>137</v>
      </c>
      <c r="H158" s="39">
        <v>200400</v>
      </c>
      <c r="I158" s="39">
        <f t="shared" si="5"/>
        <v>244488</v>
      </c>
      <c r="L158" s="518"/>
    </row>
    <row r="159" spans="1:12" s="46" customFormat="1" ht="18.75" x14ac:dyDescent="0.2">
      <c r="A159" s="353">
        <f t="shared" si="4"/>
        <v>154</v>
      </c>
      <c r="B159" s="143" t="s">
        <v>560</v>
      </c>
      <c r="C159" s="141">
        <v>99000000883</v>
      </c>
      <c r="D159" s="49">
        <v>55</v>
      </c>
      <c r="E159" s="51">
        <v>22</v>
      </c>
      <c r="F159" s="51">
        <v>1740</v>
      </c>
      <c r="G159" s="49">
        <v>138</v>
      </c>
      <c r="H159" s="39">
        <v>210700</v>
      </c>
      <c r="I159" s="39">
        <f t="shared" si="5"/>
        <v>257054</v>
      </c>
      <c r="L159" s="518"/>
    </row>
    <row r="160" spans="1:12" s="46" customFormat="1" ht="18.75" x14ac:dyDescent="0.2">
      <c r="A160" s="353">
        <f t="shared" si="4"/>
        <v>155</v>
      </c>
      <c r="B160" s="143" t="s">
        <v>561</v>
      </c>
      <c r="C160" s="141">
        <v>99000000885</v>
      </c>
      <c r="D160" s="49">
        <v>60</v>
      </c>
      <c r="E160" s="49">
        <v>22</v>
      </c>
      <c r="F160" s="49">
        <v>1750</v>
      </c>
      <c r="G160" s="49">
        <v>144</v>
      </c>
      <c r="H160" s="39">
        <v>220350</v>
      </c>
      <c r="I160" s="39">
        <f t="shared" si="5"/>
        <v>268827</v>
      </c>
      <c r="L160" s="518"/>
    </row>
    <row r="161" spans="1:12" s="46" customFormat="1" ht="18.75" x14ac:dyDescent="0.2">
      <c r="A161" s="353">
        <f t="shared" si="4"/>
        <v>156</v>
      </c>
      <c r="B161" s="143" t="s">
        <v>562</v>
      </c>
      <c r="C161" s="141">
        <v>99000000886</v>
      </c>
      <c r="D161" s="49">
        <v>60</v>
      </c>
      <c r="E161" s="49">
        <v>22</v>
      </c>
      <c r="F161" s="49">
        <v>1750</v>
      </c>
      <c r="G161" s="49">
        <v>151</v>
      </c>
      <c r="H161" s="39">
        <v>238450</v>
      </c>
      <c r="I161" s="39">
        <f t="shared" si="5"/>
        <v>290909</v>
      </c>
      <c r="L161" s="518"/>
    </row>
    <row r="162" spans="1:12" s="46" customFormat="1" ht="18.75" x14ac:dyDescent="0.2">
      <c r="A162" s="353">
        <f t="shared" si="4"/>
        <v>157</v>
      </c>
      <c r="B162" s="143" t="s">
        <v>2138</v>
      </c>
      <c r="C162" s="141">
        <v>99000000888</v>
      </c>
      <c r="D162" s="49">
        <v>66</v>
      </c>
      <c r="E162" s="49">
        <v>32</v>
      </c>
      <c r="F162" s="49">
        <v>1880</v>
      </c>
      <c r="G162" s="49">
        <v>160</v>
      </c>
      <c r="H162" s="39">
        <v>232600</v>
      </c>
      <c r="I162" s="39">
        <f t="shared" si="5"/>
        <v>283772</v>
      </c>
      <c r="L162" s="518"/>
    </row>
    <row r="163" spans="1:12" s="46" customFormat="1" ht="18.75" x14ac:dyDescent="0.2">
      <c r="A163" s="353">
        <f t="shared" si="4"/>
        <v>158</v>
      </c>
      <c r="B163" s="143" t="s">
        <v>563</v>
      </c>
      <c r="C163" s="141">
        <v>99000000890</v>
      </c>
      <c r="D163" s="49">
        <v>71</v>
      </c>
      <c r="E163" s="49">
        <v>32</v>
      </c>
      <c r="F163" s="49">
        <v>1920</v>
      </c>
      <c r="G163" s="49">
        <v>162</v>
      </c>
      <c r="H163" s="39">
        <v>292000</v>
      </c>
      <c r="I163" s="39">
        <f t="shared" si="5"/>
        <v>356240</v>
      </c>
      <c r="L163" s="518"/>
    </row>
    <row r="164" spans="1:12" s="46" customFormat="1" ht="18.75" x14ac:dyDescent="0.2">
      <c r="A164" s="353">
        <f t="shared" si="4"/>
        <v>159</v>
      </c>
      <c r="B164" s="143" t="s">
        <v>564</v>
      </c>
      <c r="C164" s="141">
        <v>99000000892</v>
      </c>
      <c r="D164" s="49">
        <v>73</v>
      </c>
      <c r="E164" s="49">
        <v>32</v>
      </c>
      <c r="F164" s="49">
        <v>1990</v>
      </c>
      <c r="G164" s="49">
        <v>164.5</v>
      </c>
      <c r="H164" s="39">
        <v>321600</v>
      </c>
      <c r="I164" s="39">
        <f t="shared" si="5"/>
        <v>392352</v>
      </c>
      <c r="L164" s="518"/>
    </row>
    <row r="165" spans="1:12" s="46" customFormat="1" ht="18.75" x14ac:dyDescent="0.2">
      <c r="A165" s="353">
        <f t="shared" si="4"/>
        <v>160</v>
      </c>
      <c r="B165" s="143" t="s">
        <v>565</v>
      </c>
      <c r="C165" s="141">
        <v>99000000893</v>
      </c>
      <c r="D165" s="49">
        <v>73</v>
      </c>
      <c r="E165" s="49">
        <v>32</v>
      </c>
      <c r="F165" s="49">
        <v>1990</v>
      </c>
      <c r="G165" s="49">
        <v>174</v>
      </c>
      <c r="H165" s="39">
        <v>371400</v>
      </c>
      <c r="I165" s="39">
        <f t="shared" si="5"/>
        <v>453108</v>
      </c>
      <c r="L165" s="518"/>
    </row>
    <row r="166" spans="1:12" s="46" customFormat="1" ht="18.75" x14ac:dyDescent="0.2">
      <c r="A166" s="353">
        <f t="shared" si="4"/>
        <v>161</v>
      </c>
      <c r="B166" s="143" t="s">
        <v>566</v>
      </c>
      <c r="C166" s="141">
        <v>99000000895</v>
      </c>
      <c r="D166" s="49" t="s">
        <v>9</v>
      </c>
      <c r="E166" s="51">
        <v>33</v>
      </c>
      <c r="F166" s="51" t="s">
        <v>9</v>
      </c>
      <c r="G166" s="49" t="s">
        <v>9</v>
      </c>
      <c r="H166" s="39">
        <v>354150</v>
      </c>
      <c r="I166" s="39">
        <f t="shared" si="5"/>
        <v>432063</v>
      </c>
      <c r="L166" s="518"/>
    </row>
    <row r="167" spans="1:12" s="46" customFormat="1" ht="18.75" x14ac:dyDescent="0.2">
      <c r="A167" s="353">
        <f t="shared" si="4"/>
        <v>162</v>
      </c>
      <c r="B167" s="143" t="s">
        <v>2139</v>
      </c>
      <c r="C167" s="141">
        <v>99000000897</v>
      </c>
      <c r="D167" s="49">
        <v>80</v>
      </c>
      <c r="E167" s="51">
        <v>33</v>
      </c>
      <c r="F167" s="51">
        <v>2150</v>
      </c>
      <c r="G167" s="49">
        <v>180</v>
      </c>
      <c r="H167" s="39">
        <v>402800</v>
      </c>
      <c r="I167" s="39">
        <f t="shared" si="5"/>
        <v>491416</v>
      </c>
      <c r="L167" s="518"/>
    </row>
    <row r="168" spans="1:12" s="46" customFormat="1" ht="18.75" x14ac:dyDescent="0.2">
      <c r="A168" s="353">
        <f t="shared" si="4"/>
        <v>163</v>
      </c>
      <c r="B168" s="143" t="s">
        <v>567</v>
      </c>
      <c r="C168" s="141">
        <v>99000000900</v>
      </c>
      <c r="D168" s="49">
        <v>83</v>
      </c>
      <c r="E168" s="49">
        <v>45</v>
      </c>
      <c r="F168" s="49">
        <v>2265</v>
      </c>
      <c r="G168" s="49">
        <v>194</v>
      </c>
      <c r="H168" s="39">
        <v>413200</v>
      </c>
      <c r="I168" s="39">
        <f t="shared" si="5"/>
        <v>504104</v>
      </c>
      <c r="L168" s="518"/>
    </row>
    <row r="169" spans="1:12" s="46" customFormat="1" ht="18.75" x14ac:dyDescent="0.2">
      <c r="A169" s="353">
        <f t="shared" si="4"/>
        <v>164</v>
      </c>
      <c r="B169" s="143" t="s">
        <v>568</v>
      </c>
      <c r="C169" s="141">
        <v>99000000902</v>
      </c>
      <c r="D169" s="49" t="s">
        <v>9</v>
      </c>
      <c r="E169" s="49">
        <v>45</v>
      </c>
      <c r="F169" s="49" t="s">
        <v>9</v>
      </c>
      <c r="G169" s="49" t="s">
        <v>9</v>
      </c>
      <c r="H169" s="39">
        <v>429100</v>
      </c>
      <c r="I169" s="39">
        <f t="shared" si="5"/>
        <v>523502</v>
      </c>
      <c r="L169" s="518"/>
    </row>
    <row r="170" spans="1:12" s="46" customFormat="1" ht="18.75" x14ac:dyDescent="0.2">
      <c r="A170" s="353">
        <f t="shared" si="4"/>
        <v>165</v>
      </c>
      <c r="B170" s="143" t="s">
        <v>569</v>
      </c>
      <c r="C170" s="141">
        <v>99000000904</v>
      </c>
      <c r="D170" s="49">
        <v>90</v>
      </c>
      <c r="E170" s="49">
        <v>45</v>
      </c>
      <c r="F170" s="49">
        <v>2370</v>
      </c>
      <c r="G170" s="49">
        <v>198</v>
      </c>
      <c r="H170" s="39">
        <v>449600</v>
      </c>
      <c r="I170" s="39">
        <f t="shared" si="5"/>
        <v>548512</v>
      </c>
      <c r="L170" s="518"/>
    </row>
    <row r="171" spans="1:12" s="46" customFormat="1" ht="18.75" x14ac:dyDescent="0.2">
      <c r="A171" s="353">
        <f t="shared" si="4"/>
        <v>166</v>
      </c>
      <c r="B171" s="143" t="s">
        <v>570</v>
      </c>
      <c r="C171" s="141">
        <v>99000000907</v>
      </c>
      <c r="D171" s="49">
        <v>8</v>
      </c>
      <c r="E171" s="49">
        <v>3</v>
      </c>
      <c r="F171" s="49">
        <v>840</v>
      </c>
      <c r="G171" s="49">
        <v>50</v>
      </c>
      <c r="H171" s="39">
        <v>68600</v>
      </c>
      <c r="I171" s="39">
        <f t="shared" si="5"/>
        <v>83692</v>
      </c>
      <c r="L171" s="518"/>
    </row>
    <row r="172" spans="1:12" s="46" customFormat="1" ht="18.75" x14ac:dyDescent="0.2">
      <c r="A172" s="353">
        <f t="shared" si="4"/>
        <v>167</v>
      </c>
      <c r="B172" s="143" t="s">
        <v>571</v>
      </c>
      <c r="C172" s="141">
        <v>99000000908</v>
      </c>
      <c r="D172" s="49">
        <v>8</v>
      </c>
      <c r="E172" s="49">
        <v>3</v>
      </c>
      <c r="F172" s="49">
        <v>950</v>
      </c>
      <c r="G172" s="49">
        <v>59</v>
      </c>
      <c r="H172" s="39">
        <v>76200</v>
      </c>
      <c r="I172" s="39">
        <f t="shared" si="5"/>
        <v>92964</v>
      </c>
      <c r="L172" s="518"/>
    </row>
    <row r="173" spans="1:12" s="46" customFormat="1" ht="18.75" x14ac:dyDescent="0.2">
      <c r="A173" s="353">
        <f t="shared" si="4"/>
        <v>168</v>
      </c>
      <c r="B173" s="143" t="s">
        <v>572</v>
      </c>
      <c r="C173" s="141">
        <v>99000000909</v>
      </c>
      <c r="D173" s="49">
        <v>14</v>
      </c>
      <c r="E173" s="51">
        <v>5.5</v>
      </c>
      <c r="F173" s="51">
        <v>950</v>
      </c>
      <c r="G173" s="49">
        <v>57</v>
      </c>
      <c r="H173" s="39">
        <v>75850</v>
      </c>
      <c r="I173" s="39">
        <f t="shared" si="5"/>
        <v>92537</v>
      </c>
      <c r="L173" s="518"/>
    </row>
    <row r="174" spans="1:12" s="46" customFormat="1" ht="18.75" x14ac:dyDescent="0.2">
      <c r="A174" s="353">
        <f t="shared" si="4"/>
        <v>169</v>
      </c>
      <c r="B174" s="143" t="s">
        <v>573</v>
      </c>
      <c r="C174" s="141">
        <v>99000000910</v>
      </c>
      <c r="D174" s="49">
        <v>14</v>
      </c>
      <c r="E174" s="49">
        <v>5.5</v>
      </c>
      <c r="F174" s="49">
        <v>950</v>
      </c>
      <c r="G174" s="49">
        <v>58</v>
      </c>
      <c r="H174" s="39">
        <v>83000</v>
      </c>
      <c r="I174" s="39">
        <f t="shared" si="5"/>
        <v>101260</v>
      </c>
      <c r="L174" s="518"/>
    </row>
    <row r="175" spans="1:12" s="46" customFormat="1" ht="18.75" x14ac:dyDescent="0.2">
      <c r="A175" s="353">
        <f t="shared" si="4"/>
        <v>170</v>
      </c>
      <c r="B175" s="143" t="s">
        <v>574</v>
      </c>
      <c r="C175" s="141">
        <v>99000000911</v>
      </c>
      <c r="D175" s="49">
        <v>18</v>
      </c>
      <c r="E175" s="49">
        <v>6.3</v>
      </c>
      <c r="F175" s="49">
        <v>1050</v>
      </c>
      <c r="G175" s="49">
        <v>63</v>
      </c>
      <c r="H175" s="39">
        <v>78000</v>
      </c>
      <c r="I175" s="39">
        <f t="shared" si="5"/>
        <v>95160</v>
      </c>
      <c r="L175" s="518"/>
    </row>
    <row r="176" spans="1:12" s="46" customFormat="1" ht="18.75" x14ac:dyDescent="0.2">
      <c r="A176" s="353">
        <f t="shared" si="4"/>
        <v>171</v>
      </c>
      <c r="B176" s="143" t="s">
        <v>575</v>
      </c>
      <c r="C176" s="141">
        <v>99000000912</v>
      </c>
      <c r="D176" s="49">
        <v>18</v>
      </c>
      <c r="E176" s="49">
        <v>6.3</v>
      </c>
      <c r="F176" s="49">
        <v>1050</v>
      </c>
      <c r="G176" s="49">
        <v>64.5</v>
      </c>
      <c r="H176" s="39">
        <v>85050</v>
      </c>
      <c r="I176" s="39">
        <f t="shared" si="5"/>
        <v>103761</v>
      </c>
      <c r="L176" s="518"/>
    </row>
    <row r="177" spans="1:12" s="46" customFormat="1" ht="18.75" x14ac:dyDescent="0.2">
      <c r="A177" s="353">
        <f t="shared" si="4"/>
        <v>172</v>
      </c>
      <c r="B177" s="143" t="s">
        <v>576</v>
      </c>
      <c r="C177" s="141">
        <v>99000000915</v>
      </c>
      <c r="D177" s="49">
        <v>25</v>
      </c>
      <c r="E177" s="49">
        <v>11</v>
      </c>
      <c r="F177" s="49">
        <v>1200</v>
      </c>
      <c r="G177" s="49">
        <v>74</v>
      </c>
      <c r="H177" s="39">
        <v>120100</v>
      </c>
      <c r="I177" s="39">
        <f t="shared" si="5"/>
        <v>146522</v>
      </c>
      <c r="L177" s="518"/>
    </row>
    <row r="178" spans="1:12" s="46" customFormat="1" ht="18.75" x14ac:dyDescent="0.2">
      <c r="A178" s="353">
        <f t="shared" si="4"/>
        <v>173</v>
      </c>
      <c r="B178" s="143" t="s">
        <v>577</v>
      </c>
      <c r="C178" s="141">
        <v>99000000916</v>
      </c>
      <c r="D178" s="49">
        <v>25</v>
      </c>
      <c r="E178" s="49">
        <v>11</v>
      </c>
      <c r="F178" s="49">
        <v>1200</v>
      </c>
      <c r="G178" s="49">
        <v>77</v>
      </c>
      <c r="H178" s="39">
        <v>126850</v>
      </c>
      <c r="I178" s="39">
        <f t="shared" si="5"/>
        <v>154757</v>
      </c>
      <c r="L178" s="518"/>
    </row>
    <row r="179" spans="1:12" s="46" customFormat="1" ht="18.75" x14ac:dyDescent="0.2">
      <c r="A179" s="353">
        <f t="shared" si="4"/>
        <v>174</v>
      </c>
      <c r="B179" s="143" t="s">
        <v>578</v>
      </c>
      <c r="C179" s="141">
        <v>99000000919</v>
      </c>
      <c r="D179" s="49">
        <v>32</v>
      </c>
      <c r="E179" s="49">
        <v>13</v>
      </c>
      <c r="F179" s="49">
        <v>1305</v>
      </c>
      <c r="G179" s="49">
        <v>83</v>
      </c>
      <c r="H179" s="39">
        <v>123750</v>
      </c>
      <c r="I179" s="39">
        <f t="shared" si="5"/>
        <v>150975</v>
      </c>
      <c r="L179" s="518"/>
    </row>
    <row r="180" spans="1:12" s="46" customFormat="1" ht="18.75" x14ac:dyDescent="0.2">
      <c r="A180" s="353">
        <f t="shared" si="4"/>
        <v>175</v>
      </c>
      <c r="B180" s="143" t="s">
        <v>579</v>
      </c>
      <c r="C180" s="141">
        <v>99000000920</v>
      </c>
      <c r="D180" s="49">
        <v>32</v>
      </c>
      <c r="E180" s="49">
        <v>13</v>
      </c>
      <c r="F180" s="49">
        <v>1305</v>
      </c>
      <c r="G180" s="49">
        <v>85</v>
      </c>
      <c r="H180" s="39">
        <v>130350</v>
      </c>
      <c r="I180" s="39">
        <f t="shared" si="5"/>
        <v>159027</v>
      </c>
      <c r="L180" s="518"/>
    </row>
    <row r="181" spans="1:12" s="46" customFormat="1" ht="18.75" x14ac:dyDescent="0.2">
      <c r="A181" s="353">
        <f t="shared" si="4"/>
        <v>176</v>
      </c>
      <c r="B181" s="143" t="s">
        <v>580</v>
      </c>
      <c r="C181" s="141">
        <v>99000000921</v>
      </c>
      <c r="D181" s="49">
        <v>36</v>
      </c>
      <c r="E181" s="49">
        <v>17</v>
      </c>
      <c r="F181" s="49">
        <v>1310</v>
      </c>
      <c r="G181" s="49">
        <v>113</v>
      </c>
      <c r="H181" s="39">
        <v>130950</v>
      </c>
      <c r="I181" s="39">
        <f t="shared" si="5"/>
        <v>159759</v>
      </c>
      <c r="L181" s="518"/>
    </row>
    <row r="182" spans="1:12" s="46" customFormat="1" ht="18.75" x14ac:dyDescent="0.2">
      <c r="A182" s="353">
        <f t="shared" si="4"/>
        <v>177</v>
      </c>
      <c r="B182" s="143" t="s">
        <v>581</v>
      </c>
      <c r="C182" s="141">
        <v>99000000922</v>
      </c>
      <c r="D182" s="49">
        <v>36</v>
      </c>
      <c r="E182" s="51">
        <v>17</v>
      </c>
      <c r="F182" s="51">
        <v>1365</v>
      </c>
      <c r="G182" s="49">
        <v>118</v>
      </c>
      <c r="H182" s="39">
        <v>138600</v>
      </c>
      <c r="I182" s="39">
        <f t="shared" si="5"/>
        <v>169092</v>
      </c>
      <c r="L182" s="518"/>
    </row>
    <row r="183" spans="1:12" s="46" customFormat="1" ht="18.75" x14ac:dyDescent="0.2">
      <c r="A183" s="353">
        <f t="shared" si="4"/>
        <v>178</v>
      </c>
      <c r="B183" s="143" t="s">
        <v>2140</v>
      </c>
      <c r="C183" s="141">
        <v>99000015507</v>
      </c>
      <c r="D183" s="49">
        <v>38</v>
      </c>
      <c r="E183" s="51">
        <v>17</v>
      </c>
      <c r="F183" s="51">
        <v>1360</v>
      </c>
      <c r="G183" s="49">
        <v>115</v>
      </c>
      <c r="H183" s="39">
        <v>142400</v>
      </c>
      <c r="I183" s="39">
        <f t="shared" si="5"/>
        <v>173728</v>
      </c>
      <c r="L183" s="518"/>
    </row>
    <row r="184" spans="1:12" s="46" customFormat="1" ht="18.75" x14ac:dyDescent="0.2">
      <c r="A184" s="353">
        <f t="shared" si="4"/>
        <v>179</v>
      </c>
      <c r="B184" s="143" t="s">
        <v>582</v>
      </c>
      <c r="C184" s="141">
        <v>99000013822</v>
      </c>
      <c r="D184" s="49">
        <v>48</v>
      </c>
      <c r="E184" s="51">
        <v>22</v>
      </c>
      <c r="F184" s="51">
        <v>1510</v>
      </c>
      <c r="G184" s="49">
        <v>132</v>
      </c>
      <c r="H184" s="39">
        <v>151800</v>
      </c>
      <c r="I184" s="39">
        <f t="shared" si="5"/>
        <v>185196</v>
      </c>
      <c r="L184" s="518"/>
    </row>
    <row r="185" spans="1:12" s="46" customFormat="1" ht="18.75" x14ac:dyDescent="0.2">
      <c r="A185" s="353">
        <f t="shared" si="4"/>
        <v>180</v>
      </c>
      <c r="B185" s="143" t="s">
        <v>2141</v>
      </c>
      <c r="C185" s="141">
        <v>99000017961</v>
      </c>
      <c r="D185" s="49">
        <v>48</v>
      </c>
      <c r="E185" s="51">
        <v>22</v>
      </c>
      <c r="F185" s="51">
        <v>1510</v>
      </c>
      <c r="G185" s="49">
        <v>135</v>
      </c>
      <c r="H185" s="39">
        <v>163450</v>
      </c>
      <c r="I185" s="39">
        <f t="shared" si="5"/>
        <v>199409</v>
      </c>
      <c r="L185" s="518"/>
    </row>
    <row r="186" spans="1:12" s="46" customFormat="1" ht="18.75" x14ac:dyDescent="0.2">
      <c r="A186" s="353">
        <f t="shared" si="4"/>
        <v>181</v>
      </c>
      <c r="B186" s="143" t="s">
        <v>583</v>
      </c>
      <c r="C186" s="141">
        <v>99000000925</v>
      </c>
      <c r="D186" s="49">
        <v>48</v>
      </c>
      <c r="E186" s="49">
        <v>22</v>
      </c>
      <c r="F186" s="49">
        <v>1510</v>
      </c>
      <c r="G186" s="49">
        <v>132</v>
      </c>
      <c r="H186" s="39">
        <v>170700</v>
      </c>
      <c r="I186" s="39">
        <f t="shared" si="5"/>
        <v>208254</v>
      </c>
      <c r="L186" s="518"/>
    </row>
    <row r="187" spans="1:12" s="46" customFormat="1" ht="18.75" x14ac:dyDescent="0.2">
      <c r="A187" s="353">
        <f t="shared" si="4"/>
        <v>182</v>
      </c>
      <c r="B187" s="143" t="s">
        <v>584</v>
      </c>
      <c r="C187" s="141">
        <v>99000000926</v>
      </c>
      <c r="D187" s="49">
        <v>48</v>
      </c>
      <c r="E187" s="49">
        <v>22</v>
      </c>
      <c r="F187" s="49">
        <v>1510</v>
      </c>
      <c r="G187" s="49">
        <v>135</v>
      </c>
      <c r="H187" s="39">
        <v>183850</v>
      </c>
      <c r="I187" s="39">
        <f t="shared" si="5"/>
        <v>224297</v>
      </c>
      <c r="L187" s="518"/>
    </row>
    <row r="188" spans="1:12" s="46" customFormat="1" ht="18.75" x14ac:dyDescent="0.2">
      <c r="A188" s="353">
        <f t="shared" si="4"/>
        <v>183</v>
      </c>
      <c r="B188" s="143" t="s">
        <v>585</v>
      </c>
      <c r="C188" s="141">
        <v>99000000929</v>
      </c>
      <c r="D188" s="49">
        <v>54</v>
      </c>
      <c r="E188" s="49">
        <v>22</v>
      </c>
      <c r="F188" s="49">
        <v>1570</v>
      </c>
      <c r="G188" s="49">
        <v>138</v>
      </c>
      <c r="H188" s="39">
        <v>175350</v>
      </c>
      <c r="I188" s="39">
        <f t="shared" si="5"/>
        <v>213927</v>
      </c>
      <c r="L188" s="518"/>
    </row>
    <row r="189" spans="1:12" s="46" customFormat="1" ht="18.75" x14ac:dyDescent="0.2">
      <c r="A189" s="353">
        <f t="shared" si="4"/>
        <v>184</v>
      </c>
      <c r="B189" s="143" t="s">
        <v>586</v>
      </c>
      <c r="C189" s="141">
        <v>99000000930</v>
      </c>
      <c r="D189" s="49">
        <v>54</v>
      </c>
      <c r="E189" s="49">
        <v>22</v>
      </c>
      <c r="F189" s="49">
        <v>1570</v>
      </c>
      <c r="G189" s="49">
        <v>146</v>
      </c>
      <c r="H189" s="39">
        <v>188900</v>
      </c>
      <c r="I189" s="39">
        <f t="shared" si="5"/>
        <v>230458</v>
      </c>
      <c r="L189" s="518"/>
    </row>
    <row r="190" spans="1:12" s="46" customFormat="1" ht="18.75" x14ac:dyDescent="0.2">
      <c r="A190" s="353">
        <f t="shared" si="4"/>
        <v>185</v>
      </c>
      <c r="B190" s="143" t="s">
        <v>587</v>
      </c>
      <c r="C190" s="141">
        <v>99000000931</v>
      </c>
      <c r="D190" s="49">
        <v>56</v>
      </c>
      <c r="E190" s="49">
        <v>32</v>
      </c>
      <c r="F190" s="49">
        <v>1705</v>
      </c>
      <c r="G190" s="49">
        <v>150</v>
      </c>
      <c r="H190" s="39">
        <v>183700</v>
      </c>
      <c r="I190" s="39">
        <f t="shared" si="5"/>
        <v>224114</v>
      </c>
      <c r="L190" s="518"/>
    </row>
    <row r="191" spans="1:12" s="46" customFormat="1" ht="18.75" x14ac:dyDescent="0.2">
      <c r="A191" s="353">
        <f t="shared" si="4"/>
        <v>186</v>
      </c>
      <c r="B191" s="143" t="s">
        <v>588</v>
      </c>
      <c r="C191" s="141">
        <v>99000000932</v>
      </c>
      <c r="D191" s="49">
        <v>56</v>
      </c>
      <c r="E191" s="51">
        <v>32</v>
      </c>
      <c r="F191" s="51">
        <v>1705</v>
      </c>
      <c r="G191" s="49">
        <v>155</v>
      </c>
      <c r="H191" s="39">
        <v>193150</v>
      </c>
      <c r="I191" s="39">
        <f t="shared" si="5"/>
        <v>235643</v>
      </c>
      <c r="L191" s="518"/>
    </row>
    <row r="192" spans="1:12" s="46" customFormat="1" ht="18.75" x14ac:dyDescent="0.2">
      <c r="A192" s="353">
        <f t="shared" si="4"/>
        <v>187</v>
      </c>
      <c r="B192" s="143" t="s">
        <v>589</v>
      </c>
      <c r="C192" s="141">
        <v>99000000935</v>
      </c>
      <c r="D192" s="49">
        <v>62</v>
      </c>
      <c r="E192" s="49">
        <v>32</v>
      </c>
      <c r="F192" s="49">
        <v>1755</v>
      </c>
      <c r="G192" s="49">
        <v>153.5</v>
      </c>
      <c r="H192" s="39">
        <v>195500</v>
      </c>
      <c r="I192" s="39">
        <f t="shared" si="5"/>
        <v>238510</v>
      </c>
      <c r="L192" s="518"/>
    </row>
    <row r="193" spans="1:12" s="46" customFormat="1" ht="18.75" x14ac:dyDescent="0.2">
      <c r="A193" s="353">
        <f t="shared" si="4"/>
        <v>188</v>
      </c>
      <c r="B193" s="143" t="s">
        <v>590</v>
      </c>
      <c r="C193" s="141">
        <v>99000000936</v>
      </c>
      <c r="D193" s="49">
        <v>62</v>
      </c>
      <c r="E193" s="49">
        <v>32</v>
      </c>
      <c r="F193" s="49">
        <v>1755</v>
      </c>
      <c r="G193" s="49">
        <v>157</v>
      </c>
      <c r="H193" s="39">
        <v>213900</v>
      </c>
      <c r="I193" s="39">
        <f t="shared" si="5"/>
        <v>260958</v>
      </c>
      <c r="L193" s="518"/>
    </row>
    <row r="194" spans="1:12" s="46" customFormat="1" ht="18.75" x14ac:dyDescent="0.2">
      <c r="A194" s="353">
        <f t="shared" si="4"/>
        <v>189</v>
      </c>
      <c r="B194" s="143" t="s">
        <v>591</v>
      </c>
      <c r="C194" s="141">
        <v>99000000937</v>
      </c>
      <c r="D194" s="49">
        <v>69</v>
      </c>
      <c r="E194" s="49">
        <v>32</v>
      </c>
      <c r="F194" s="49">
        <v>1820</v>
      </c>
      <c r="G194" s="49">
        <v>161</v>
      </c>
      <c r="H194" s="39">
        <v>216850</v>
      </c>
      <c r="I194" s="39">
        <f t="shared" si="5"/>
        <v>264557</v>
      </c>
      <c r="L194" s="518"/>
    </row>
    <row r="195" spans="1:12" s="46" customFormat="1" ht="18.75" x14ac:dyDescent="0.2">
      <c r="A195" s="353">
        <f t="shared" si="4"/>
        <v>190</v>
      </c>
      <c r="B195" s="143" t="s">
        <v>592</v>
      </c>
      <c r="C195" s="141">
        <v>99000000938</v>
      </c>
      <c r="D195" s="49">
        <v>69</v>
      </c>
      <c r="E195" s="49">
        <v>32</v>
      </c>
      <c r="F195" s="49">
        <v>1820</v>
      </c>
      <c r="G195" s="49">
        <v>163</v>
      </c>
      <c r="H195" s="39">
        <v>235150</v>
      </c>
      <c r="I195" s="39">
        <f t="shared" si="5"/>
        <v>286883</v>
      </c>
      <c r="L195" s="518"/>
    </row>
    <row r="196" spans="1:12" s="46" customFormat="1" ht="18.75" x14ac:dyDescent="0.2">
      <c r="A196" s="353">
        <f t="shared" si="4"/>
        <v>191</v>
      </c>
      <c r="B196" s="143" t="s">
        <v>593</v>
      </c>
      <c r="C196" s="141">
        <v>99000000941</v>
      </c>
      <c r="D196" s="49">
        <v>75</v>
      </c>
      <c r="E196" s="49">
        <v>45</v>
      </c>
      <c r="F196" s="49">
        <v>2010</v>
      </c>
      <c r="G196" s="49">
        <v>180</v>
      </c>
      <c r="H196" s="39">
        <v>315350</v>
      </c>
      <c r="I196" s="39">
        <f t="shared" si="5"/>
        <v>384727</v>
      </c>
      <c r="L196" s="518"/>
    </row>
    <row r="197" spans="1:12" s="46" customFormat="1" ht="18.75" x14ac:dyDescent="0.2">
      <c r="A197" s="353">
        <f t="shared" si="4"/>
        <v>192</v>
      </c>
      <c r="B197" s="143" t="s">
        <v>594</v>
      </c>
      <c r="C197" s="141">
        <v>99000000942</v>
      </c>
      <c r="D197" s="49">
        <v>75</v>
      </c>
      <c r="E197" s="49">
        <v>45</v>
      </c>
      <c r="F197" s="49">
        <v>2010</v>
      </c>
      <c r="G197" s="49">
        <v>186.5</v>
      </c>
      <c r="H197" s="39">
        <v>334000</v>
      </c>
      <c r="I197" s="39">
        <f t="shared" si="5"/>
        <v>407480</v>
      </c>
      <c r="L197" s="518"/>
    </row>
    <row r="198" spans="1:12" s="46" customFormat="1" ht="18.75" x14ac:dyDescent="0.2">
      <c r="A198" s="353">
        <f t="shared" si="4"/>
        <v>193</v>
      </c>
      <c r="B198" s="143" t="s">
        <v>595</v>
      </c>
      <c r="C198" s="141">
        <v>99000000945</v>
      </c>
      <c r="D198" s="49">
        <v>84</v>
      </c>
      <c r="E198" s="49">
        <v>45</v>
      </c>
      <c r="F198" s="49">
        <v>2140</v>
      </c>
      <c r="G198" s="49">
        <v>185</v>
      </c>
      <c r="H198" s="39">
        <v>413850</v>
      </c>
      <c r="I198" s="39">
        <f t="shared" si="5"/>
        <v>504897</v>
      </c>
      <c r="L198" s="518"/>
    </row>
    <row r="199" spans="1:12" s="46" customFormat="1" ht="18.75" x14ac:dyDescent="0.2">
      <c r="A199" s="353">
        <f t="shared" ref="A199:A262" si="6">A198+1</f>
        <v>194</v>
      </c>
      <c r="B199" s="143" t="s">
        <v>596</v>
      </c>
      <c r="C199" s="141">
        <v>99000000946</v>
      </c>
      <c r="D199" s="49">
        <v>84</v>
      </c>
      <c r="E199" s="49">
        <v>45</v>
      </c>
      <c r="F199" s="49">
        <v>2140</v>
      </c>
      <c r="G199" s="49">
        <v>191.5</v>
      </c>
      <c r="H199" s="39">
        <v>437350</v>
      </c>
      <c r="I199" s="39">
        <f t="shared" si="5"/>
        <v>533567</v>
      </c>
      <c r="L199" s="518"/>
    </row>
    <row r="200" spans="1:12" s="46" customFormat="1" ht="18.75" x14ac:dyDescent="0.2">
      <c r="A200" s="353">
        <f t="shared" si="6"/>
        <v>195</v>
      </c>
      <c r="B200" s="143" t="s">
        <v>597</v>
      </c>
      <c r="C200" s="141">
        <v>99000000947</v>
      </c>
      <c r="D200" s="49">
        <v>100</v>
      </c>
      <c r="E200" s="49">
        <v>45</v>
      </c>
      <c r="F200" s="49">
        <v>2265</v>
      </c>
      <c r="G200" s="49">
        <v>189</v>
      </c>
      <c r="H200" s="39">
        <v>503950</v>
      </c>
      <c r="I200" s="39">
        <f t="shared" ref="I200:I263" si="7">H200*1.22</f>
        <v>614819</v>
      </c>
      <c r="L200" s="518"/>
    </row>
    <row r="201" spans="1:12" s="46" customFormat="1" ht="18.75" x14ac:dyDescent="0.2">
      <c r="A201" s="353">
        <f t="shared" si="6"/>
        <v>196</v>
      </c>
      <c r="B201" s="143" t="s">
        <v>598</v>
      </c>
      <c r="C201" s="141">
        <v>99000000948</v>
      </c>
      <c r="D201" s="49">
        <v>100</v>
      </c>
      <c r="E201" s="49">
        <v>45</v>
      </c>
      <c r="F201" s="49">
        <v>2265</v>
      </c>
      <c r="G201" s="49">
        <v>200</v>
      </c>
      <c r="H201" s="39">
        <v>532200</v>
      </c>
      <c r="I201" s="39">
        <f t="shared" si="7"/>
        <v>649284</v>
      </c>
      <c r="L201" s="518"/>
    </row>
    <row r="202" spans="1:12" s="46" customFormat="1" ht="18.75" x14ac:dyDescent="0.2">
      <c r="A202" s="353">
        <f t="shared" si="6"/>
        <v>197</v>
      </c>
      <c r="B202" s="143" t="s">
        <v>599</v>
      </c>
      <c r="C202" s="141">
        <v>99000008869</v>
      </c>
      <c r="D202" s="49" t="s">
        <v>9</v>
      </c>
      <c r="E202" s="51">
        <v>9</v>
      </c>
      <c r="F202" s="51">
        <v>1100</v>
      </c>
      <c r="G202" s="49" t="s">
        <v>9</v>
      </c>
      <c r="H202" s="39">
        <v>106150</v>
      </c>
      <c r="I202" s="39">
        <f t="shared" si="7"/>
        <v>129503</v>
      </c>
      <c r="L202" s="518"/>
    </row>
    <row r="203" spans="1:12" s="46" customFormat="1" ht="18.75" x14ac:dyDescent="0.2">
      <c r="A203" s="353">
        <f t="shared" si="6"/>
        <v>198</v>
      </c>
      <c r="B203" s="143" t="s">
        <v>600</v>
      </c>
      <c r="C203" s="141">
        <v>99000008870</v>
      </c>
      <c r="D203" s="49">
        <v>27</v>
      </c>
      <c r="E203" s="51">
        <v>13</v>
      </c>
      <c r="F203" s="51">
        <v>1250</v>
      </c>
      <c r="G203" s="49">
        <v>83</v>
      </c>
      <c r="H203" s="39">
        <v>130500</v>
      </c>
      <c r="I203" s="39">
        <f t="shared" si="7"/>
        <v>159210</v>
      </c>
      <c r="L203" s="518"/>
    </row>
    <row r="204" spans="1:12" s="46" customFormat="1" ht="18.75" x14ac:dyDescent="0.2">
      <c r="A204" s="353">
        <f t="shared" si="6"/>
        <v>199</v>
      </c>
      <c r="B204" s="143" t="s">
        <v>601</v>
      </c>
      <c r="C204" s="141">
        <v>99000008871</v>
      </c>
      <c r="D204" s="49">
        <v>41</v>
      </c>
      <c r="E204" s="49">
        <v>22</v>
      </c>
      <c r="F204" s="49">
        <v>1430</v>
      </c>
      <c r="G204" s="49">
        <v>131</v>
      </c>
      <c r="H204" s="39">
        <v>177250</v>
      </c>
      <c r="I204" s="39">
        <f t="shared" si="7"/>
        <v>216245</v>
      </c>
      <c r="L204" s="518"/>
    </row>
    <row r="205" spans="1:12" s="46" customFormat="1" ht="18.75" x14ac:dyDescent="0.2">
      <c r="A205" s="353">
        <f t="shared" si="6"/>
        <v>200</v>
      </c>
      <c r="B205" s="143" t="s">
        <v>602</v>
      </c>
      <c r="C205" s="141">
        <v>99000008872</v>
      </c>
      <c r="D205" s="49">
        <v>47</v>
      </c>
      <c r="E205" s="49">
        <v>22</v>
      </c>
      <c r="F205" s="49">
        <v>1500</v>
      </c>
      <c r="G205" s="49">
        <v>135</v>
      </c>
      <c r="H205" s="39">
        <v>192000</v>
      </c>
      <c r="I205" s="39">
        <f t="shared" si="7"/>
        <v>234240</v>
      </c>
      <c r="L205" s="518"/>
    </row>
    <row r="206" spans="1:12" s="46" customFormat="1" ht="18.75" x14ac:dyDescent="0.2">
      <c r="A206" s="353">
        <f t="shared" si="6"/>
        <v>201</v>
      </c>
      <c r="B206" s="143" t="s">
        <v>603</v>
      </c>
      <c r="C206" s="141">
        <v>99000008873</v>
      </c>
      <c r="D206" s="49">
        <v>63</v>
      </c>
      <c r="E206" s="49">
        <v>33</v>
      </c>
      <c r="F206" s="49">
        <v>1700</v>
      </c>
      <c r="G206" s="49">
        <v>155</v>
      </c>
      <c r="H206" s="39">
        <v>221400</v>
      </c>
      <c r="I206" s="39">
        <f t="shared" si="7"/>
        <v>270108</v>
      </c>
      <c r="L206" s="518"/>
    </row>
    <row r="207" spans="1:12" s="46" customFormat="1" ht="18.75" x14ac:dyDescent="0.2">
      <c r="A207" s="353">
        <f t="shared" si="6"/>
        <v>202</v>
      </c>
      <c r="B207" s="143" t="s">
        <v>604</v>
      </c>
      <c r="C207" s="141">
        <v>99000008874</v>
      </c>
      <c r="D207" s="49">
        <v>75</v>
      </c>
      <c r="E207" s="49">
        <v>33</v>
      </c>
      <c r="F207" s="49">
        <v>1875</v>
      </c>
      <c r="G207" s="49">
        <v>171</v>
      </c>
      <c r="H207" s="39">
        <v>237750</v>
      </c>
      <c r="I207" s="39">
        <f t="shared" si="7"/>
        <v>290055</v>
      </c>
      <c r="L207" s="518"/>
    </row>
    <row r="208" spans="1:12" s="46" customFormat="1" ht="18.75" x14ac:dyDescent="0.2">
      <c r="A208" s="353">
        <f t="shared" si="6"/>
        <v>203</v>
      </c>
      <c r="B208" s="143" t="s">
        <v>605</v>
      </c>
      <c r="C208" s="141">
        <v>99000008875</v>
      </c>
      <c r="D208" s="49" t="s">
        <v>9</v>
      </c>
      <c r="E208" s="51">
        <v>45</v>
      </c>
      <c r="F208" s="51">
        <v>2007</v>
      </c>
      <c r="G208" s="49" t="s">
        <v>9</v>
      </c>
      <c r="H208" s="39">
        <v>292850</v>
      </c>
      <c r="I208" s="39">
        <f t="shared" si="7"/>
        <v>357277</v>
      </c>
      <c r="L208" s="518"/>
    </row>
    <row r="209" spans="1:12" s="46" customFormat="1" ht="18.75" x14ac:dyDescent="0.2">
      <c r="A209" s="353">
        <f t="shared" si="6"/>
        <v>204</v>
      </c>
      <c r="B209" s="143" t="s">
        <v>606</v>
      </c>
      <c r="C209" s="141">
        <v>99000000951</v>
      </c>
      <c r="D209" s="49">
        <v>32</v>
      </c>
      <c r="E209" s="49">
        <v>17</v>
      </c>
      <c r="F209" s="49">
        <v>1320</v>
      </c>
      <c r="G209" s="49">
        <v>118</v>
      </c>
      <c r="H209" s="39">
        <v>159800</v>
      </c>
      <c r="I209" s="39">
        <f t="shared" si="7"/>
        <v>194956</v>
      </c>
      <c r="L209" s="518"/>
    </row>
    <row r="210" spans="1:12" s="46" customFormat="1" ht="18.75" x14ac:dyDescent="0.2">
      <c r="A210" s="353">
        <f t="shared" si="6"/>
        <v>205</v>
      </c>
      <c r="B210" s="143" t="s">
        <v>607</v>
      </c>
      <c r="C210" s="141">
        <v>99000000953</v>
      </c>
      <c r="D210" s="49">
        <v>40.5</v>
      </c>
      <c r="E210" s="49">
        <v>22</v>
      </c>
      <c r="F210" s="49">
        <v>1500</v>
      </c>
      <c r="G210" s="49">
        <v>135</v>
      </c>
      <c r="H210" s="39">
        <v>169050</v>
      </c>
      <c r="I210" s="39">
        <f t="shared" si="7"/>
        <v>206241</v>
      </c>
      <c r="L210" s="518"/>
    </row>
    <row r="211" spans="1:12" s="46" customFormat="1" ht="18.75" x14ac:dyDescent="0.2">
      <c r="A211" s="353">
        <f t="shared" si="6"/>
        <v>206</v>
      </c>
      <c r="B211" s="143" t="s">
        <v>608</v>
      </c>
      <c r="C211" s="141">
        <v>99000000954</v>
      </c>
      <c r="D211" s="49">
        <v>46</v>
      </c>
      <c r="E211" s="49">
        <v>22</v>
      </c>
      <c r="F211" s="49">
        <v>1635</v>
      </c>
      <c r="G211" s="49">
        <v>152</v>
      </c>
      <c r="H211" s="39">
        <v>182600</v>
      </c>
      <c r="I211" s="39">
        <f t="shared" si="7"/>
        <v>222772</v>
      </c>
      <c r="L211" s="518"/>
    </row>
    <row r="212" spans="1:12" s="46" customFormat="1" ht="18.75" x14ac:dyDescent="0.2">
      <c r="A212" s="353">
        <f t="shared" si="6"/>
        <v>207</v>
      </c>
      <c r="B212" s="143" t="s">
        <v>2142</v>
      </c>
      <c r="C212" s="141">
        <v>99000000956</v>
      </c>
      <c r="D212" s="49">
        <v>57</v>
      </c>
      <c r="E212" s="49">
        <v>32</v>
      </c>
      <c r="F212" s="49">
        <v>1710</v>
      </c>
      <c r="G212" s="49">
        <v>157</v>
      </c>
      <c r="H212" s="39">
        <v>208550</v>
      </c>
      <c r="I212" s="39">
        <f t="shared" si="7"/>
        <v>254431</v>
      </c>
      <c r="L212" s="518"/>
    </row>
    <row r="213" spans="1:12" s="46" customFormat="1" ht="18.75" x14ac:dyDescent="0.2">
      <c r="A213" s="353">
        <f t="shared" si="6"/>
        <v>208</v>
      </c>
      <c r="B213" s="143" t="s">
        <v>609</v>
      </c>
      <c r="C213" s="141">
        <v>99000000957</v>
      </c>
      <c r="D213" s="49">
        <v>65</v>
      </c>
      <c r="E213" s="49">
        <v>32</v>
      </c>
      <c r="F213" s="49">
        <v>1780</v>
      </c>
      <c r="G213" s="49">
        <v>159</v>
      </c>
      <c r="H213" s="39">
        <v>230200</v>
      </c>
      <c r="I213" s="39">
        <f t="shared" si="7"/>
        <v>280844</v>
      </c>
      <c r="L213" s="518"/>
    </row>
    <row r="214" spans="1:12" s="46" customFormat="1" ht="18.75" x14ac:dyDescent="0.2">
      <c r="A214" s="353">
        <f t="shared" si="6"/>
        <v>209</v>
      </c>
      <c r="B214" s="143" t="s">
        <v>610</v>
      </c>
      <c r="C214" s="141">
        <v>99000000959</v>
      </c>
      <c r="D214" s="49">
        <v>70</v>
      </c>
      <c r="E214" s="51">
        <v>33</v>
      </c>
      <c r="F214" s="51">
        <v>1930</v>
      </c>
      <c r="G214" s="49">
        <v>173</v>
      </c>
      <c r="H214" s="39">
        <v>246500</v>
      </c>
      <c r="I214" s="39">
        <f t="shared" si="7"/>
        <v>300730</v>
      </c>
      <c r="L214" s="518"/>
    </row>
    <row r="215" spans="1:12" s="46" customFormat="1" ht="18.75" x14ac:dyDescent="0.2">
      <c r="A215" s="353">
        <f t="shared" si="6"/>
        <v>210</v>
      </c>
      <c r="B215" s="143" t="s">
        <v>611</v>
      </c>
      <c r="C215" s="141">
        <v>99000000961</v>
      </c>
      <c r="D215" s="49">
        <v>80</v>
      </c>
      <c r="E215" s="49">
        <v>33</v>
      </c>
      <c r="F215" s="49">
        <v>1995</v>
      </c>
      <c r="G215" s="49">
        <v>177</v>
      </c>
      <c r="H215" s="39">
        <v>249950</v>
      </c>
      <c r="I215" s="39">
        <f t="shared" si="7"/>
        <v>304939</v>
      </c>
      <c r="L215" s="518"/>
    </row>
    <row r="216" spans="1:12" s="46" customFormat="1" ht="18.75" x14ac:dyDescent="0.2">
      <c r="A216" s="353">
        <f t="shared" si="6"/>
        <v>211</v>
      </c>
      <c r="B216" s="143" t="s">
        <v>612</v>
      </c>
      <c r="C216" s="141">
        <v>99000000962</v>
      </c>
      <c r="D216" s="49" t="s">
        <v>9</v>
      </c>
      <c r="E216" s="49">
        <v>45</v>
      </c>
      <c r="F216" s="49" t="s">
        <v>9</v>
      </c>
      <c r="G216" s="49" t="s">
        <v>9</v>
      </c>
      <c r="H216" s="39">
        <v>279400</v>
      </c>
      <c r="I216" s="39">
        <f t="shared" si="7"/>
        <v>340868</v>
      </c>
      <c r="L216" s="518"/>
    </row>
    <row r="217" spans="1:12" s="46" customFormat="1" ht="18.75" x14ac:dyDescent="0.2">
      <c r="A217" s="353">
        <f t="shared" si="6"/>
        <v>212</v>
      </c>
      <c r="B217" s="143" t="s">
        <v>613</v>
      </c>
      <c r="C217" s="141">
        <v>99000000963</v>
      </c>
      <c r="D217" s="49">
        <v>100</v>
      </c>
      <c r="E217" s="49">
        <v>45</v>
      </c>
      <c r="F217" s="49">
        <v>2240</v>
      </c>
      <c r="G217" s="49">
        <v>196</v>
      </c>
      <c r="H217" s="39">
        <v>295150</v>
      </c>
      <c r="I217" s="39">
        <f t="shared" si="7"/>
        <v>360083</v>
      </c>
      <c r="L217" s="518"/>
    </row>
    <row r="218" spans="1:12" s="46" customFormat="1" ht="18.75" x14ac:dyDescent="0.2">
      <c r="A218" s="353">
        <f t="shared" si="6"/>
        <v>213</v>
      </c>
      <c r="B218" s="143" t="s">
        <v>614</v>
      </c>
      <c r="C218" s="141">
        <v>99000000965</v>
      </c>
      <c r="D218" s="49">
        <v>104</v>
      </c>
      <c r="E218" s="49">
        <v>45</v>
      </c>
      <c r="F218" s="49">
        <v>2580</v>
      </c>
      <c r="G218" s="49">
        <v>235</v>
      </c>
      <c r="H218" s="39">
        <v>330100</v>
      </c>
      <c r="I218" s="39">
        <f t="shared" si="7"/>
        <v>402722</v>
      </c>
      <c r="L218" s="518"/>
    </row>
    <row r="219" spans="1:12" s="46" customFormat="1" ht="18.75" x14ac:dyDescent="0.2">
      <c r="A219" s="353">
        <f t="shared" si="6"/>
        <v>214</v>
      </c>
      <c r="B219" s="143" t="s">
        <v>615</v>
      </c>
      <c r="C219" s="141">
        <v>99000000966</v>
      </c>
      <c r="D219" s="49">
        <v>108</v>
      </c>
      <c r="E219" s="49">
        <v>45</v>
      </c>
      <c r="F219" s="49">
        <v>2390</v>
      </c>
      <c r="G219" s="49">
        <v>202</v>
      </c>
      <c r="H219" s="39">
        <v>370750</v>
      </c>
      <c r="I219" s="39">
        <f t="shared" si="7"/>
        <v>452315</v>
      </c>
      <c r="L219" s="518"/>
    </row>
    <row r="220" spans="1:12" s="46" customFormat="1" ht="18.75" x14ac:dyDescent="0.2">
      <c r="A220" s="353">
        <f t="shared" si="6"/>
        <v>215</v>
      </c>
      <c r="B220" s="143" t="s">
        <v>616</v>
      </c>
      <c r="C220" s="141">
        <v>99000000969</v>
      </c>
      <c r="D220" s="49">
        <v>45</v>
      </c>
      <c r="E220" s="49">
        <v>22</v>
      </c>
      <c r="F220" s="49">
        <v>1275</v>
      </c>
      <c r="G220" s="49">
        <v>137</v>
      </c>
      <c r="H220" s="39">
        <v>159650</v>
      </c>
      <c r="I220" s="39">
        <f t="shared" si="7"/>
        <v>194773</v>
      </c>
      <c r="L220" s="518"/>
    </row>
    <row r="221" spans="1:12" s="46" customFormat="1" ht="18.75" x14ac:dyDescent="0.2">
      <c r="A221" s="353">
        <f t="shared" si="6"/>
        <v>216</v>
      </c>
      <c r="B221" s="143" t="s">
        <v>617</v>
      </c>
      <c r="C221" s="141">
        <v>99000008352</v>
      </c>
      <c r="D221" s="49">
        <v>45</v>
      </c>
      <c r="E221" s="49">
        <v>22</v>
      </c>
      <c r="F221" s="49">
        <v>1275</v>
      </c>
      <c r="G221" s="49">
        <v>139</v>
      </c>
      <c r="H221" s="39">
        <v>172650</v>
      </c>
      <c r="I221" s="39">
        <f t="shared" si="7"/>
        <v>210633</v>
      </c>
      <c r="L221" s="518"/>
    </row>
    <row r="222" spans="1:12" s="46" customFormat="1" ht="18.75" x14ac:dyDescent="0.2">
      <c r="A222" s="353">
        <f t="shared" si="6"/>
        <v>217</v>
      </c>
      <c r="B222" s="143" t="s">
        <v>618</v>
      </c>
      <c r="C222" s="141">
        <v>99000000971</v>
      </c>
      <c r="D222" s="49">
        <v>52</v>
      </c>
      <c r="E222" s="49">
        <v>33</v>
      </c>
      <c r="F222" s="49">
        <v>1345</v>
      </c>
      <c r="G222" s="49">
        <v>179</v>
      </c>
      <c r="H222" s="39">
        <v>174400</v>
      </c>
      <c r="I222" s="39">
        <f t="shared" si="7"/>
        <v>212768</v>
      </c>
      <c r="L222" s="518"/>
    </row>
    <row r="223" spans="1:12" s="46" customFormat="1" ht="18.75" x14ac:dyDescent="0.2">
      <c r="A223" s="353">
        <f t="shared" si="6"/>
        <v>218</v>
      </c>
      <c r="B223" s="143" t="s">
        <v>619</v>
      </c>
      <c r="C223" s="141">
        <v>99000008353</v>
      </c>
      <c r="D223" s="49">
        <v>52</v>
      </c>
      <c r="E223" s="49">
        <v>33</v>
      </c>
      <c r="F223" s="49">
        <v>1345</v>
      </c>
      <c r="G223" s="49">
        <v>181</v>
      </c>
      <c r="H223" s="39">
        <v>186550</v>
      </c>
      <c r="I223" s="39">
        <f t="shared" si="7"/>
        <v>227591</v>
      </c>
      <c r="L223" s="518"/>
    </row>
    <row r="224" spans="1:12" s="46" customFormat="1" ht="18.75" x14ac:dyDescent="0.2">
      <c r="A224" s="353">
        <f t="shared" si="6"/>
        <v>219</v>
      </c>
      <c r="B224" s="143" t="s">
        <v>620</v>
      </c>
      <c r="C224" s="141">
        <v>99000000973</v>
      </c>
      <c r="D224" s="49">
        <v>58</v>
      </c>
      <c r="E224" s="49">
        <v>33</v>
      </c>
      <c r="F224" s="49">
        <v>1345</v>
      </c>
      <c r="G224" s="49">
        <v>179</v>
      </c>
      <c r="H224" s="39">
        <v>184750</v>
      </c>
      <c r="I224" s="39">
        <f t="shared" si="7"/>
        <v>225395</v>
      </c>
      <c r="L224" s="518"/>
    </row>
    <row r="225" spans="1:12" s="46" customFormat="1" ht="18.75" x14ac:dyDescent="0.2">
      <c r="A225" s="353">
        <f t="shared" si="6"/>
        <v>220</v>
      </c>
      <c r="B225" s="143" t="s">
        <v>621</v>
      </c>
      <c r="C225" s="141">
        <v>99000008354</v>
      </c>
      <c r="D225" s="49">
        <v>58</v>
      </c>
      <c r="E225" s="51">
        <v>33</v>
      </c>
      <c r="F225" s="51">
        <v>1345</v>
      </c>
      <c r="G225" s="49">
        <v>181</v>
      </c>
      <c r="H225" s="39">
        <v>201800</v>
      </c>
      <c r="I225" s="39">
        <f t="shared" si="7"/>
        <v>246196</v>
      </c>
      <c r="L225" s="518"/>
    </row>
    <row r="226" spans="1:12" s="46" customFormat="1" ht="18.75" x14ac:dyDescent="0.2">
      <c r="A226" s="353">
        <f t="shared" si="6"/>
        <v>221</v>
      </c>
      <c r="B226" s="143" t="s">
        <v>622</v>
      </c>
      <c r="C226" s="141">
        <v>99000000974</v>
      </c>
      <c r="D226" s="49">
        <v>65</v>
      </c>
      <c r="E226" s="51">
        <v>33</v>
      </c>
      <c r="F226" s="51">
        <v>1430</v>
      </c>
      <c r="G226" s="49">
        <v>183</v>
      </c>
      <c r="H226" s="39">
        <v>188400</v>
      </c>
      <c r="I226" s="39">
        <f t="shared" si="7"/>
        <v>229848</v>
      </c>
      <c r="L226" s="518"/>
    </row>
    <row r="227" spans="1:12" s="46" customFormat="1" ht="18.75" x14ac:dyDescent="0.2">
      <c r="A227" s="353">
        <f t="shared" si="6"/>
        <v>222</v>
      </c>
      <c r="B227" s="143" t="s">
        <v>623</v>
      </c>
      <c r="C227" s="141">
        <v>99000008355</v>
      </c>
      <c r="D227" s="49">
        <v>65</v>
      </c>
      <c r="E227" s="49">
        <v>33</v>
      </c>
      <c r="F227" s="49">
        <v>1430</v>
      </c>
      <c r="G227" s="49">
        <v>186</v>
      </c>
      <c r="H227" s="39">
        <v>211450</v>
      </c>
      <c r="I227" s="39">
        <f t="shared" si="7"/>
        <v>257969</v>
      </c>
      <c r="L227" s="518"/>
    </row>
    <row r="228" spans="1:12" s="46" customFormat="1" ht="18.75" x14ac:dyDescent="0.2">
      <c r="A228" s="353">
        <f t="shared" si="6"/>
        <v>223</v>
      </c>
      <c r="B228" s="143" t="s">
        <v>624</v>
      </c>
      <c r="C228" s="141">
        <v>99000000976</v>
      </c>
      <c r="D228" s="49">
        <v>71</v>
      </c>
      <c r="E228" s="49">
        <v>33</v>
      </c>
      <c r="F228" s="49">
        <v>1430</v>
      </c>
      <c r="G228" s="49">
        <v>186</v>
      </c>
      <c r="H228" s="39">
        <v>229700</v>
      </c>
      <c r="I228" s="39">
        <f t="shared" si="7"/>
        <v>280234</v>
      </c>
      <c r="L228" s="518"/>
    </row>
    <row r="229" spans="1:12" s="46" customFormat="1" ht="18.75" x14ac:dyDescent="0.2">
      <c r="A229" s="353">
        <f t="shared" si="6"/>
        <v>224</v>
      </c>
      <c r="B229" s="143" t="s">
        <v>625</v>
      </c>
      <c r="C229" s="141">
        <v>99000008356</v>
      </c>
      <c r="D229" s="49">
        <v>71</v>
      </c>
      <c r="E229" s="49">
        <v>33</v>
      </c>
      <c r="F229" s="49">
        <v>1430</v>
      </c>
      <c r="G229" s="49">
        <v>189</v>
      </c>
      <c r="H229" s="39">
        <v>245200</v>
      </c>
      <c r="I229" s="39">
        <f t="shared" si="7"/>
        <v>299144</v>
      </c>
      <c r="L229" s="518"/>
    </row>
    <row r="230" spans="1:12" s="46" customFormat="1" ht="18.75" x14ac:dyDescent="0.2">
      <c r="A230" s="353">
        <f t="shared" si="6"/>
        <v>225</v>
      </c>
      <c r="B230" s="143" t="s">
        <v>626</v>
      </c>
      <c r="C230" s="141">
        <v>99000000978</v>
      </c>
      <c r="D230" s="49">
        <v>77</v>
      </c>
      <c r="E230" s="51">
        <v>37</v>
      </c>
      <c r="F230" s="51">
        <v>1520</v>
      </c>
      <c r="G230" s="49">
        <v>198</v>
      </c>
      <c r="H230" s="39">
        <v>249450</v>
      </c>
      <c r="I230" s="39">
        <f t="shared" si="7"/>
        <v>304329</v>
      </c>
      <c r="L230" s="518"/>
    </row>
    <row r="231" spans="1:12" s="46" customFormat="1" ht="18.75" x14ac:dyDescent="0.2">
      <c r="A231" s="353">
        <f t="shared" si="6"/>
        <v>226</v>
      </c>
      <c r="B231" s="143" t="s">
        <v>627</v>
      </c>
      <c r="C231" s="141">
        <v>99000008357</v>
      </c>
      <c r="D231" s="49">
        <v>77</v>
      </c>
      <c r="E231" s="49">
        <v>37</v>
      </c>
      <c r="F231" s="49">
        <v>1520</v>
      </c>
      <c r="G231" s="49">
        <v>204</v>
      </c>
      <c r="H231" s="39">
        <v>286700</v>
      </c>
      <c r="I231" s="39">
        <f t="shared" si="7"/>
        <v>349774</v>
      </c>
      <c r="L231" s="518"/>
    </row>
    <row r="232" spans="1:12" s="46" customFormat="1" ht="18.75" x14ac:dyDescent="0.2">
      <c r="A232" s="353">
        <f t="shared" si="6"/>
        <v>227</v>
      </c>
      <c r="B232" s="143" t="s">
        <v>628</v>
      </c>
      <c r="C232" s="141">
        <v>99000000980</v>
      </c>
      <c r="D232" s="49">
        <v>93</v>
      </c>
      <c r="E232" s="49">
        <v>45</v>
      </c>
      <c r="F232" s="49">
        <v>1670</v>
      </c>
      <c r="G232" s="49">
        <v>222</v>
      </c>
      <c r="H232" s="39">
        <v>353450</v>
      </c>
      <c r="I232" s="39">
        <f t="shared" si="7"/>
        <v>431209</v>
      </c>
      <c r="L232" s="518"/>
    </row>
    <row r="233" spans="1:12" s="46" customFormat="1" ht="18.75" x14ac:dyDescent="0.2">
      <c r="A233" s="353">
        <f t="shared" si="6"/>
        <v>228</v>
      </c>
      <c r="B233" s="143" t="s">
        <v>629</v>
      </c>
      <c r="C233" s="141">
        <v>99000008358</v>
      </c>
      <c r="D233" s="49">
        <v>93</v>
      </c>
      <c r="E233" s="49">
        <v>45</v>
      </c>
      <c r="F233" s="49">
        <v>1670</v>
      </c>
      <c r="G233" s="49">
        <v>228</v>
      </c>
      <c r="H233" s="39">
        <v>403550</v>
      </c>
      <c r="I233" s="39">
        <f t="shared" si="7"/>
        <v>492331</v>
      </c>
      <c r="L233" s="518"/>
    </row>
    <row r="234" spans="1:12" s="46" customFormat="1" ht="18.75" x14ac:dyDescent="0.2">
      <c r="A234" s="353">
        <f t="shared" si="6"/>
        <v>229</v>
      </c>
      <c r="B234" s="143" t="s">
        <v>2144</v>
      </c>
      <c r="C234" s="141">
        <v>99000010895</v>
      </c>
      <c r="D234" s="49">
        <v>93</v>
      </c>
      <c r="E234" s="49">
        <v>45</v>
      </c>
      <c r="F234" s="49">
        <v>1670</v>
      </c>
      <c r="G234" s="49">
        <v>222</v>
      </c>
      <c r="H234" s="39">
        <v>356150</v>
      </c>
      <c r="I234" s="39">
        <f t="shared" si="7"/>
        <v>434503</v>
      </c>
      <c r="L234" s="518"/>
    </row>
    <row r="235" spans="1:12" s="46" customFormat="1" ht="18.75" x14ac:dyDescent="0.2">
      <c r="A235" s="353">
        <f t="shared" si="6"/>
        <v>230</v>
      </c>
      <c r="B235" s="143" t="s">
        <v>630</v>
      </c>
      <c r="C235" s="141">
        <v>99000000982</v>
      </c>
      <c r="D235" s="49">
        <v>106</v>
      </c>
      <c r="E235" s="49">
        <v>55</v>
      </c>
      <c r="F235" s="49">
        <v>1720</v>
      </c>
      <c r="G235" s="49">
        <v>236</v>
      </c>
      <c r="H235" s="39">
        <v>417550</v>
      </c>
      <c r="I235" s="39">
        <f t="shared" si="7"/>
        <v>509411</v>
      </c>
      <c r="L235" s="518"/>
    </row>
    <row r="236" spans="1:12" s="46" customFormat="1" ht="18.75" x14ac:dyDescent="0.2">
      <c r="A236" s="353">
        <f t="shared" si="6"/>
        <v>231</v>
      </c>
      <c r="B236" s="143" t="s">
        <v>631</v>
      </c>
      <c r="C236" s="141">
        <v>99000008359</v>
      </c>
      <c r="D236" s="49">
        <v>106</v>
      </c>
      <c r="E236" s="51">
        <v>55</v>
      </c>
      <c r="F236" s="51">
        <v>1720</v>
      </c>
      <c r="G236" s="49" t="s">
        <v>9</v>
      </c>
      <c r="H236" s="39">
        <v>480150</v>
      </c>
      <c r="I236" s="39">
        <f t="shared" si="7"/>
        <v>585783</v>
      </c>
      <c r="L236" s="518"/>
    </row>
    <row r="237" spans="1:12" s="46" customFormat="1" ht="18.75" x14ac:dyDescent="0.2">
      <c r="A237" s="353">
        <f t="shared" si="6"/>
        <v>232</v>
      </c>
      <c r="B237" s="143" t="s">
        <v>632</v>
      </c>
      <c r="C237" s="141">
        <v>99000000984</v>
      </c>
      <c r="D237" s="49">
        <v>125</v>
      </c>
      <c r="E237" s="49">
        <v>55</v>
      </c>
      <c r="F237" s="49">
        <v>1800</v>
      </c>
      <c r="G237" s="49">
        <v>242</v>
      </c>
      <c r="H237" s="39">
        <v>506700</v>
      </c>
      <c r="I237" s="39">
        <f t="shared" si="7"/>
        <v>618174</v>
      </c>
      <c r="L237" s="518"/>
    </row>
    <row r="238" spans="1:12" s="46" customFormat="1" ht="18.75" x14ac:dyDescent="0.2">
      <c r="A238" s="353">
        <f t="shared" si="6"/>
        <v>233</v>
      </c>
      <c r="B238" s="143" t="s">
        <v>633</v>
      </c>
      <c r="C238" s="141">
        <v>99000000986</v>
      </c>
      <c r="D238" s="49">
        <v>135</v>
      </c>
      <c r="E238" s="49">
        <v>65</v>
      </c>
      <c r="F238" s="49">
        <v>1940</v>
      </c>
      <c r="G238" s="49">
        <v>267</v>
      </c>
      <c r="H238" s="39">
        <v>539900</v>
      </c>
      <c r="I238" s="39">
        <f t="shared" si="7"/>
        <v>658678</v>
      </c>
      <c r="L238" s="518"/>
    </row>
    <row r="239" spans="1:12" s="46" customFormat="1" ht="18.75" x14ac:dyDescent="0.2">
      <c r="A239" s="353">
        <f t="shared" si="6"/>
        <v>234</v>
      </c>
      <c r="B239" s="143" t="s">
        <v>634</v>
      </c>
      <c r="C239" s="141">
        <v>99000000988</v>
      </c>
      <c r="D239" s="49">
        <v>155</v>
      </c>
      <c r="E239" s="49">
        <v>75</v>
      </c>
      <c r="F239" s="49">
        <v>2095</v>
      </c>
      <c r="G239" s="49">
        <v>293</v>
      </c>
      <c r="H239" s="39">
        <v>616500</v>
      </c>
      <c r="I239" s="39">
        <f t="shared" si="7"/>
        <v>752130</v>
      </c>
      <c r="L239" s="518"/>
    </row>
    <row r="240" spans="1:12" s="46" customFormat="1" ht="18.75" x14ac:dyDescent="0.2">
      <c r="A240" s="353">
        <f t="shared" si="6"/>
        <v>235</v>
      </c>
      <c r="B240" s="143" t="s">
        <v>2143</v>
      </c>
      <c r="C240" s="141">
        <v>99000000990</v>
      </c>
      <c r="D240" s="49">
        <v>185</v>
      </c>
      <c r="E240" s="49">
        <v>90</v>
      </c>
      <c r="F240" s="49">
        <v>2320</v>
      </c>
      <c r="G240" s="49">
        <v>336</v>
      </c>
      <c r="H240" s="39">
        <v>759550</v>
      </c>
      <c r="I240" s="39">
        <f t="shared" si="7"/>
        <v>926651</v>
      </c>
      <c r="L240" s="518"/>
    </row>
    <row r="241" spans="1:12" s="46" customFormat="1" ht="18.75" x14ac:dyDescent="0.2">
      <c r="A241" s="353">
        <f t="shared" si="6"/>
        <v>236</v>
      </c>
      <c r="B241" s="143" t="s">
        <v>635</v>
      </c>
      <c r="C241" s="141">
        <v>99000000991</v>
      </c>
      <c r="D241" s="49" t="s">
        <v>9</v>
      </c>
      <c r="E241" s="49">
        <v>90</v>
      </c>
      <c r="F241" s="49" t="s">
        <v>9</v>
      </c>
      <c r="G241" s="49" t="s">
        <v>9</v>
      </c>
      <c r="H241" s="39">
        <v>910550</v>
      </c>
      <c r="I241" s="39">
        <f t="shared" si="7"/>
        <v>1110871</v>
      </c>
      <c r="L241" s="518"/>
    </row>
    <row r="242" spans="1:12" s="46" customFormat="1" ht="18.75" x14ac:dyDescent="0.2">
      <c r="A242" s="353">
        <f t="shared" si="6"/>
        <v>237</v>
      </c>
      <c r="B242" s="143" t="s">
        <v>636</v>
      </c>
      <c r="C242" s="141">
        <v>99000009060</v>
      </c>
      <c r="D242" s="49" t="s">
        <v>9</v>
      </c>
      <c r="E242" s="51">
        <v>33</v>
      </c>
      <c r="F242" s="51" t="s">
        <v>9</v>
      </c>
      <c r="G242" s="49" t="s">
        <v>9</v>
      </c>
      <c r="H242" s="39">
        <v>185250</v>
      </c>
      <c r="I242" s="39">
        <f t="shared" si="7"/>
        <v>226005</v>
      </c>
      <c r="L242" s="518"/>
    </row>
    <row r="243" spans="1:12" s="46" customFormat="1" ht="18.75" x14ac:dyDescent="0.2">
      <c r="A243" s="353">
        <f t="shared" si="6"/>
        <v>238</v>
      </c>
      <c r="B243" s="143" t="s">
        <v>637</v>
      </c>
      <c r="C243" s="141">
        <v>99000008403</v>
      </c>
      <c r="D243" s="49">
        <v>63</v>
      </c>
      <c r="E243" s="49">
        <v>33</v>
      </c>
      <c r="F243" s="49">
        <v>1540</v>
      </c>
      <c r="G243" s="49">
        <v>210</v>
      </c>
      <c r="H243" s="39">
        <v>190500</v>
      </c>
      <c r="I243" s="39">
        <f t="shared" si="7"/>
        <v>232410</v>
      </c>
      <c r="L243" s="518"/>
    </row>
    <row r="244" spans="1:12" s="46" customFormat="1" ht="18.75" x14ac:dyDescent="0.2">
      <c r="A244" s="353">
        <f t="shared" si="6"/>
        <v>239</v>
      </c>
      <c r="B244" s="143" t="s">
        <v>638</v>
      </c>
      <c r="C244" s="141">
        <v>99000009061</v>
      </c>
      <c r="D244" s="49" t="s">
        <v>9</v>
      </c>
      <c r="E244" s="49">
        <v>45</v>
      </c>
      <c r="F244" s="49" t="s">
        <v>9</v>
      </c>
      <c r="G244" s="49" t="s">
        <v>9</v>
      </c>
      <c r="H244" s="39">
        <v>254700</v>
      </c>
      <c r="I244" s="39">
        <f t="shared" si="7"/>
        <v>310734</v>
      </c>
      <c r="L244" s="518"/>
    </row>
    <row r="245" spans="1:12" s="46" customFormat="1" ht="18.75" x14ac:dyDescent="0.2">
      <c r="A245" s="353">
        <f t="shared" si="6"/>
        <v>240</v>
      </c>
      <c r="B245" s="143" t="s">
        <v>639</v>
      </c>
      <c r="C245" s="141">
        <v>99000009062</v>
      </c>
      <c r="D245" s="49" t="s">
        <v>9</v>
      </c>
      <c r="E245" s="49">
        <v>55</v>
      </c>
      <c r="F245" s="49" t="s">
        <v>9</v>
      </c>
      <c r="G245" s="49" t="s">
        <v>9</v>
      </c>
      <c r="H245" s="39">
        <v>275250</v>
      </c>
      <c r="I245" s="39">
        <f t="shared" si="7"/>
        <v>335805</v>
      </c>
      <c r="L245" s="518"/>
    </row>
    <row r="246" spans="1:12" s="46" customFormat="1" ht="18.75" x14ac:dyDescent="0.2">
      <c r="A246" s="353">
        <f t="shared" si="6"/>
        <v>241</v>
      </c>
      <c r="B246" s="143" t="s">
        <v>640</v>
      </c>
      <c r="C246" s="141">
        <v>99000009063</v>
      </c>
      <c r="D246" s="49" t="s">
        <v>9</v>
      </c>
      <c r="E246" s="49">
        <v>65</v>
      </c>
      <c r="F246" s="49" t="s">
        <v>9</v>
      </c>
      <c r="G246" s="49" t="s">
        <v>9</v>
      </c>
      <c r="H246" s="39">
        <v>429000</v>
      </c>
      <c r="I246" s="39">
        <f t="shared" si="7"/>
        <v>523380</v>
      </c>
      <c r="L246" s="518"/>
    </row>
    <row r="247" spans="1:12" s="46" customFormat="1" ht="18.75" x14ac:dyDescent="0.2">
      <c r="A247" s="353">
        <f t="shared" si="6"/>
        <v>242</v>
      </c>
      <c r="B247" s="143" t="s">
        <v>641</v>
      </c>
      <c r="C247" s="141">
        <v>99000009064</v>
      </c>
      <c r="D247" s="49">
        <v>160</v>
      </c>
      <c r="E247" s="49">
        <v>75</v>
      </c>
      <c r="F247" s="49">
        <v>1960</v>
      </c>
      <c r="G247" s="49">
        <v>283</v>
      </c>
      <c r="H247" s="39">
        <v>489750</v>
      </c>
      <c r="I247" s="39">
        <f t="shared" si="7"/>
        <v>597495</v>
      </c>
      <c r="L247" s="518"/>
    </row>
    <row r="248" spans="1:12" s="46" customFormat="1" ht="18.75" x14ac:dyDescent="0.2">
      <c r="A248" s="353">
        <f t="shared" si="6"/>
        <v>243</v>
      </c>
      <c r="B248" s="143" t="s">
        <v>642</v>
      </c>
      <c r="C248" s="141">
        <v>99000009065</v>
      </c>
      <c r="D248" s="49" t="s">
        <v>9</v>
      </c>
      <c r="E248" s="49">
        <v>90</v>
      </c>
      <c r="F248" s="49" t="s">
        <v>9</v>
      </c>
      <c r="G248" s="49" t="s">
        <v>9</v>
      </c>
      <c r="H248" s="39">
        <v>596750</v>
      </c>
      <c r="I248" s="39">
        <f t="shared" si="7"/>
        <v>728035</v>
      </c>
      <c r="L248" s="518"/>
    </row>
    <row r="249" spans="1:12" s="46" customFormat="1" ht="18.75" x14ac:dyDescent="0.2">
      <c r="A249" s="353">
        <f t="shared" si="6"/>
        <v>244</v>
      </c>
      <c r="B249" s="143" t="s">
        <v>643</v>
      </c>
      <c r="C249" s="141">
        <v>99000009066</v>
      </c>
      <c r="D249" s="49" t="s">
        <v>9</v>
      </c>
      <c r="E249" s="49">
        <v>90</v>
      </c>
      <c r="F249" s="49" t="s">
        <v>9</v>
      </c>
      <c r="G249" s="49" t="s">
        <v>9</v>
      </c>
      <c r="H249" s="39">
        <v>646350</v>
      </c>
      <c r="I249" s="39">
        <f t="shared" si="7"/>
        <v>788547</v>
      </c>
      <c r="L249" s="518"/>
    </row>
    <row r="250" spans="1:12" s="46" customFormat="1" ht="18.75" x14ac:dyDescent="0.2">
      <c r="A250" s="353">
        <f t="shared" si="6"/>
        <v>245</v>
      </c>
      <c r="B250" s="143" t="s">
        <v>644</v>
      </c>
      <c r="C250" s="141">
        <v>99000009067</v>
      </c>
      <c r="D250" s="49" t="s">
        <v>9</v>
      </c>
      <c r="E250" s="49">
        <v>110</v>
      </c>
      <c r="F250" s="49" t="s">
        <v>9</v>
      </c>
      <c r="G250" s="49" t="s">
        <v>9</v>
      </c>
      <c r="H250" s="39">
        <v>756800</v>
      </c>
      <c r="I250" s="39">
        <f t="shared" si="7"/>
        <v>923296</v>
      </c>
      <c r="L250" s="518"/>
    </row>
    <row r="251" spans="1:12" s="46" customFormat="1" ht="18.75" x14ac:dyDescent="0.2">
      <c r="A251" s="353">
        <f t="shared" si="6"/>
        <v>246</v>
      </c>
      <c r="B251" s="143" t="s">
        <v>2145</v>
      </c>
      <c r="C251" s="141">
        <v>99000010763</v>
      </c>
      <c r="D251" s="49">
        <v>55</v>
      </c>
      <c r="E251" s="49">
        <v>33</v>
      </c>
      <c r="F251" s="49">
        <v>1370</v>
      </c>
      <c r="G251" s="49">
        <v>185</v>
      </c>
      <c r="H251" s="39">
        <v>271000</v>
      </c>
      <c r="I251" s="39">
        <f t="shared" si="7"/>
        <v>330620</v>
      </c>
      <c r="L251" s="518"/>
    </row>
    <row r="252" spans="1:12" s="46" customFormat="1" ht="18.75" x14ac:dyDescent="0.2">
      <c r="A252" s="353">
        <f t="shared" si="6"/>
        <v>247</v>
      </c>
      <c r="B252" s="143" t="s">
        <v>2146</v>
      </c>
      <c r="C252" s="141">
        <v>99000010764</v>
      </c>
      <c r="D252" s="49">
        <v>76</v>
      </c>
      <c r="E252" s="49">
        <v>33</v>
      </c>
      <c r="F252" s="49">
        <v>1480</v>
      </c>
      <c r="G252" s="49">
        <v>194</v>
      </c>
      <c r="H252" s="39">
        <v>281000</v>
      </c>
      <c r="I252" s="39">
        <f t="shared" si="7"/>
        <v>342820</v>
      </c>
      <c r="L252" s="518"/>
    </row>
    <row r="253" spans="1:12" s="46" customFormat="1" ht="18.75" x14ac:dyDescent="0.2">
      <c r="A253" s="353">
        <f t="shared" si="6"/>
        <v>248</v>
      </c>
      <c r="B253" s="143" t="s">
        <v>645</v>
      </c>
      <c r="C253" s="141">
        <v>99000000993</v>
      </c>
      <c r="D253" s="49">
        <v>110</v>
      </c>
      <c r="E253" s="49">
        <v>55</v>
      </c>
      <c r="F253" s="49">
        <v>1810</v>
      </c>
      <c r="G253" s="49">
        <v>250</v>
      </c>
      <c r="H253" s="39">
        <v>355350</v>
      </c>
      <c r="I253" s="39">
        <f t="shared" si="7"/>
        <v>433527</v>
      </c>
      <c r="L253" s="518"/>
    </row>
    <row r="254" spans="1:12" s="46" customFormat="1" ht="18.75" x14ac:dyDescent="0.2">
      <c r="A254" s="353">
        <f t="shared" si="6"/>
        <v>249</v>
      </c>
      <c r="B254" s="143" t="s">
        <v>2147</v>
      </c>
      <c r="C254" s="141">
        <v>99000000994</v>
      </c>
      <c r="D254" s="49">
        <v>27</v>
      </c>
      <c r="E254" s="49">
        <v>22</v>
      </c>
      <c r="F254" s="49">
        <v>1200</v>
      </c>
      <c r="G254" s="49">
        <v>137</v>
      </c>
      <c r="H254" s="39">
        <v>177350</v>
      </c>
      <c r="I254" s="39">
        <f t="shared" si="7"/>
        <v>216367</v>
      </c>
      <c r="L254" s="518"/>
    </row>
    <row r="255" spans="1:12" s="46" customFormat="1" ht="18.75" x14ac:dyDescent="0.2">
      <c r="A255" s="353">
        <f t="shared" si="6"/>
        <v>250</v>
      </c>
      <c r="B255" s="143" t="s">
        <v>646</v>
      </c>
      <c r="C255" s="141">
        <v>99000000995</v>
      </c>
      <c r="D255" s="49">
        <v>46</v>
      </c>
      <c r="E255" s="51">
        <v>22</v>
      </c>
      <c r="F255" s="51">
        <v>1320</v>
      </c>
      <c r="G255" s="49">
        <v>183</v>
      </c>
      <c r="H255" s="39">
        <v>222850</v>
      </c>
      <c r="I255" s="39">
        <f t="shared" si="7"/>
        <v>271877</v>
      </c>
      <c r="L255" s="518"/>
    </row>
    <row r="256" spans="1:12" s="46" customFormat="1" ht="18.75" x14ac:dyDescent="0.2">
      <c r="A256" s="353">
        <f t="shared" si="6"/>
        <v>251</v>
      </c>
      <c r="B256" s="143" t="s">
        <v>647</v>
      </c>
      <c r="C256" s="141">
        <v>99000000996</v>
      </c>
      <c r="D256" s="49">
        <v>65</v>
      </c>
      <c r="E256" s="51">
        <v>33</v>
      </c>
      <c r="F256" s="51">
        <v>1370</v>
      </c>
      <c r="G256" s="49">
        <v>186</v>
      </c>
      <c r="H256" s="39">
        <v>243800</v>
      </c>
      <c r="I256" s="39">
        <f t="shared" si="7"/>
        <v>297436</v>
      </c>
      <c r="L256" s="518"/>
    </row>
    <row r="257" spans="1:12" s="46" customFormat="1" ht="18.75" x14ac:dyDescent="0.2">
      <c r="A257" s="353">
        <f t="shared" si="6"/>
        <v>252</v>
      </c>
      <c r="B257" s="143" t="s">
        <v>648</v>
      </c>
      <c r="C257" s="141">
        <v>99000000999</v>
      </c>
      <c r="D257" s="49">
        <v>85</v>
      </c>
      <c r="E257" s="49">
        <v>33</v>
      </c>
      <c r="F257" s="49">
        <v>1480</v>
      </c>
      <c r="G257" s="49">
        <v>194</v>
      </c>
      <c r="H257" s="39">
        <v>300300</v>
      </c>
      <c r="I257" s="39">
        <f t="shared" si="7"/>
        <v>366366</v>
      </c>
      <c r="L257" s="518"/>
    </row>
    <row r="258" spans="1:12" s="46" customFormat="1" ht="18.75" x14ac:dyDescent="0.2">
      <c r="A258" s="353">
        <f t="shared" si="6"/>
        <v>253</v>
      </c>
      <c r="B258" s="143" t="s">
        <v>649</v>
      </c>
      <c r="C258" s="141">
        <v>99000001000</v>
      </c>
      <c r="D258" s="49">
        <v>95</v>
      </c>
      <c r="E258" s="49">
        <v>45</v>
      </c>
      <c r="F258" s="49">
        <v>1670</v>
      </c>
      <c r="G258" s="49">
        <v>227</v>
      </c>
      <c r="H258" s="39">
        <v>321250</v>
      </c>
      <c r="I258" s="39">
        <f t="shared" si="7"/>
        <v>391925</v>
      </c>
      <c r="L258" s="518"/>
    </row>
    <row r="259" spans="1:12" s="46" customFormat="1" ht="18.75" x14ac:dyDescent="0.2">
      <c r="A259" s="353">
        <f t="shared" si="6"/>
        <v>254</v>
      </c>
      <c r="B259" s="143" t="s">
        <v>650</v>
      </c>
      <c r="C259" s="141">
        <v>99000001001</v>
      </c>
      <c r="D259" s="49">
        <v>115</v>
      </c>
      <c r="E259" s="49">
        <v>55</v>
      </c>
      <c r="F259" s="49">
        <v>1815</v>
      </c>
      <c r="G259" s="49">
        <v>248</v>
      </c>
      <c r="H259" s="39">
        <v>361150</v>
      </c>
      <c r="I259" s="39">
        <f t="shared" si="7"/>
        <v>440603</v>
      </c>
      <c r="L259" s="518"/>
    </row>
    <row r="260" spans="1:12" s="46" customFormat="1" ht="18.75" x14ac:dyDescent="0.2">
      <c r="A260" s="353">
        <f t="shared" si="6"/>
        <v>255</v>
      </c>
      <c r="B260" s="143" t="s">
        <v>651</v>
      </c>
      <c r="C260" s="141">
        <v>99000001002</v>
      </c>
      <c r="D260" s="49">
        <v>141</v>
      </c>
      <c r="E260" s="49">
        <v>65</v>
      </c>
      <c r="F260" s="49">
        <v>1975</v>
      </c>
      <c r="G260" s="49">
        <v>277</v>
      </c>
      <c r="H260" s="39">
        <v>390550</v>
      </c>
      <c r="I260" s="39">
        <f t="shared" si="7"/>
        <v>476471</v>
      </c>
      <c r="L260" s="518"/>
    </row>
    <row r="261" spans="1:12" s="46" customFormat="1" ht="18.75" x14ac:dyDescent="0.2">
      <c r="A261" s="353">
        <f t="shared" si="6"/>
        <v>256</v>
      </c>
      <c r="B261" s="143" t="s">
        <v>652</v>
      </c>
      <c r="C261" s="141">
        <v>99000001003</v>
      </c>
      <c r="D261" s="49">
        <v>154</v>
      </c>
      <c r="E261" s="49">
        <v>75</v>
      </c>
      <c r="F261" s="49">
        <v>2145</v>
      </c>
      <c r="G261" s="49">
        <v>305</v>
      </c>
      <c r="H261" s="39">
        <v>411100</v>
      </c>
      <c r="I261" s="39">
        <f t="shared" si="7"/>
        <v>501542</v>
      </c>
      <c r="L261" s="518"/>
    </row>
    <row r="262" spans="1:12" s="46" customFormat="1" ht="18.75" x14ac:dyDescent="0.2">
      <c r="A262" s="353">
        <f t="shared" si="6"/>
        <v>257</v>
      </c>
      <c r="B262" s="143" t="s">
        <v>653</v>
      </c>
      <c r="C262" s="141">
        <v>99000010644</v>
      </c>
      <c r="D262" s="49" t="s">
        <v>9</v>
      </c>
      <c r="E262" s="51">
        <v>33</v>
      </c>
      <c r="F262" s="51">
        <v>1590</v>
      </c>
      <c r="G262" s="49">
        <v>208</v>
      </c>
      <c r="H262" s="39">
        <v>251800</v>
      </c>
      <c r="I262" s="39">
        <f t="shared" si="7"/>
        <v>307196</v>
      </c>
      <c r="L262" s="518"/>
    </row>
    <row r="263" spans="1:12" s="46" customFormat="1" ht="18.75" x14ac:dyDescent="0.2">
      <c r="A263" s="353">
        <f t="shared" ref="A263:A316" si="8">A262+1</f>
        <v>258</v>
      </c>
      <c r="B263" s="143" t="s">
        <v>2148</v>
      </c>
      <c r="C263" s="141">
        <v>99000010645</v>
      </c>
      <c r="D263" s="49">
        <v>78</v>
      </c>
      <c r="E263" s="49">
        <v>33</v>
      </c>
      <c r="F263" s="49">
        <v>1580</v>
      </c>
      <c r="G263" s="49">
        <v>200</v>
      </c>
      <c r="H263" s="39">
        <v>301400</v>
      </c>
      <c r="I263" s="39">
        <f t="shared" si="7"/>
        <v>367708</v>
      </c>
      <c r="L263" s="518"/>
    </row>
    <row r="264" spans="1:12" s="46" customFormat="1" ht="18.75" x14ac:dyDescent="0.2">
      <c r="A264" s="353">
        <f t="shared" si="8"/>
        <v>259</v>
      </c>
      <c r="B264" s="143" t="s">
        <v>654</v>
      </c>
      <c r="C264" s="141">
        <v>99000010646</v>
      </c>
      <c r="D264" s="49" t="s">
        <v>9</v>
      </c>
      <c r="E264" s="49">
        <v>45</v>
      </c>
      <c r="F264" s="49">
        <v>2020</v>
      </c>
      <c r="G264" s="49">
        <v>261</v>
      </c>
      <c r="H264" s="39">
        <v>343550</v>
      </c>
      <c r="I264" s="39">
        <f t="shared" ref="I264:I316" si="9">H264*1.22</f>
        <v>419131</v>
      </c>
      <c r="L264" s="518"/>
    </row>
    <row r="265" spans="1:12" s="46" customFormat="1" ht="18.75" x14ac:dyDescent="0.2">
      <c r="A265" s="353">
        <f t="shared" si="8"/>
        <v>260</v>
      </c>
      <c r="B265" s="143" t="s">
        <v>655</v>
      </c>
      <c r="C265" s="141">
        <v>99000010647</v>
      </c>
      <c r="D265" s="49" t="s">
        <v>9</v>
      </c>
      <c r="E265" s="49">
        <v>55</v>
      </c>
      <c r="F265" s="49">
        <v>2240</v>
      </c>
      <c r="G265" s="49">
        <v>287</v>
      </c>
      <c r="H265" s="39">
        <v>397600</v>
      </c>
      <c r="I265" s="39">
        <f t="shared" si="9"/>
        <v>485072</v>
      </c>
      <c r="L265" s="518"/>
    </row>
    <row r="266" spans="1:12" s="46" customFormat="1" ht="18.75" x14ac:dyDescent="0.2">
      <c r="A266" s="353">
        <f t="shared" si="8"/>
        <v>261</v>
      </c>
      <c r="B266" s="143" t="s">
        <v>656</v>
      </c>
      <c r="C266" s="141">
        <v>99000010648</v>
      </c>
      <c r="D266" s="49" t="s">
        <v>9</v>
      </c>
      <c r="E266" s="49">
        <v>65</v>
      </c>
      <c r="F266" s="49">
        <v>2475</v>
      </c>
      <c r="G266" s="49">
        <v>322</v>
      </c>
      <c r="H266" s="39">
        <v>432750</v>
      </c>
      <c r="I266" s="39">
        <f t="shared" si="9"/>
        <v>527955</v>
      </c>
      <c r="L266" s="518"/>
    </row>
    <row r="267" spans="1:12" s="46" customFormat="1" ht="18.75" x14ac:dyDescent="0.2">
      <c r="A267" s="353">
        <f t="shared" si="8"/>
        <v>262</v>
      </c>
      <c r="B267" s="143" t="s">
        <v>657</v>
      </c>
      <c r="C267" s="141">
        <v>99000010649</v>
      </c>
      <c r="D267" s="49" t="s">
        <v>9</v>
      </c>
      <c r="E267" s="49">
        <v>75</v>
      </c>
      <c r="F267" s="49">
        <v>2720</v>
      </c>
      <c r="G267" s="49">
        <v>355</v>
      </c>
      <c r="H267" s="39">
        <v>493000</v>
      </c>
      <c r="I267" s="39">
        <f t="shared" si="9"/>
        <v>601460</v>
      </c>
      <c r="L267" s="518"/>
    </row>
    <row r="268" spans="1:12" s="46" customFormat="1" ht="18.75" x14ac:dyDescent="0.2">
      <c r="A268" s="353">
        <f t="shared" si="8"/>
        <v>263</v>
      </c>
      <c r="B268" s="143" t="s">
        <v>658</v>
      </c>
      <c r="C268" s="141">
        <v>99000010650</v>
      </c>
      <c r="D268" s="49" t="s">
        <v>9</v>
      </c>
      <c r="E268" s="49">
        <v>90</v>
      </c>
      <c r="F268" s="49">
        <v>3010</v>
      </c>
      <c r="G268" s="49">
        <v>402</v>
      </c>
      <c r="H268" s="39">
        <v>567200</v>
      </c>
      <c r="I268" s="39">
        <f t="shared" si="9"/>
        <v>691984</v>
      </c>
      <c r="L268" s="518"/>
    </row>
    <row r="269" spans="1:12" s="46" customFormat="1" ht="18.75" x14ac:dyDescent="0.2">
      <c r="A269" s="353">
        <f t="shared" si="8"/>
        <v>264</v>
      </c>
      <c r="B269" s="143" t="s">
        <v>659</v>
      </c>
      <c r="C269" s="141">
        <v>99000010651</v>
      </c>
      <c r="D269" s="49" t="s">
        <v>9</v>
      </c>
      <c r="E269" s="49">
        <v>90</v>
      </c>
      <c r="F269" s="49">
        <v>3180</v>
      </c>
      <c r="G269" s="49">
        <v>416</v>
      </c>
      <c r="H269" s="39">
        <v>574650</v>
      </c>
      <c r="I269" s="39">
        <f t="shared" si="9"/>
        <v>701073</v>
      </c>
      <c r="L269" s="518"/>
    </row>
    <row r="270" spans="1:12" s="46" customFormat="1" ht="18.75" x14ac:dyDescent="0.2">
      <c r="A270" s="353">
        <f t="shared" si="8"/>
        <v>265</v>
      </c>
      <c r="B270" s="143" t="s">
        <v>660</v>
      </c>
      <c r="C270" s="141">
        <v>99000010652</v>
      </c>
      <c r="D270" s="49" t="s">
        <v>9</v>
      </c>
      <c r="E270" s="49">
        <v>110</v>
      </c>
      <c r="F270" s="49">
        <v>3610</v>
      </c>
      <c r="G270" s="49">
        <v>505</v>
      </c>
      <c r="H270" s="39">
        <v>665200</v>
      </c>
      <c r="I270" s="39">
        <f t="shared" si="9"/>
        <v>811544</v>
      </c>
      <c r="L270" s="518"/>
    </row>
    <row r="271" spans="1:12" s="46" customFormat="1" ht="18.75" x14ac:dyDescent="0.2">
      <c r="A271" s="353">
        <f t="shared" si="8"/>
        <v>266</v>
      </c>
      <c r="B271" s="143" t="s">
        <v>661</v>
      </c>
      <c r="C271" s="141">
        <v>99000010653</v>
      </c>
      <c r="D271" s="49" t="s">
        <v>9</v>
      </c>
      <c r="E271" s="49">
        <v>110</v>
      </c>
      <c r="F271" s="49">
        <v>3780</v>
      </c>
      <c r="G271" s="49">
        <v>519</v>
      </c>
      <c r="H271" s="39">
        <v>710450</v>
      </c>
      <c r="I271" s="39">
        <f t="shared" si="9"/>
        <v>866749</v>
      </c>
      <c r="L271" s="518"/>
    </row>
    <row r="272" spans="1:12" s="46" customFormat="1" ht="18.75" x14ac:dyDescent="0.2">
      <c r="A272" s="353">
        <f t="shared" si="8"/>
        <v>267</v>
      </c>
      <c r="B272" s="143" t="s">
        <v>662</v>
      </c>
      <c r="C272" s="141">
        <v>99000010654</v>
      </c>
      <c r="D272" s="49" t="s">
        <v>9</v>
      </c>
      <c r="E272" s="49">
        <v>130</v>
      </c>
      <c r="F272" s="49">
        <v>3950</v>
      </c>
      <c r="G272" s="49">
        <v>533</v>
      </c>
      <c r="H272" s="39">
        <v>770100</v>
      </c>
      <c r="I272" s="39">
        <f t="shared" si="9"/>
        <v>939522</v>
      </c>
      <c r="L272" s="518"/>
    </row>
    <row r="273" spans="1:12" s="46" customFormat="1" ht="18.75" x14ac:dyDescent="0.2">
      <c r="A273" s="353">
        <f t="shared" si="8"/>
        <v>268</v>
      </c>
      <c r="B273" s="143" t="s">
        <v>663</v>
      </c>
      <c r="C273" s="141">
        <v>99000001004</v>
      </c>
      <c r="D273" s="49">
        <v>36</v>
      </c>
      <c r="E273" s="49">
        <v>17</v>
      </c>
      <c r="F273" s="49">
        <v>1185</v>
      </c>
      <c r="G273" s="49">
        <v>127</v>
      </c>
      <c r="H273" s="39">
        <v>239100</v>
      </c>
      <c r="I273" s="39">
        <f t="shared" si="9"/>
        <v>291702</v>
      </c>
      <c r="L273" s="518"/>
    </row>
    <row r="274" spans="1:12" s="46" customFormat="1" ht="18.75" x14ac:dyDescent="0.2">
      <c r="A274" s="353">
        <f t="shared" si="8"/>
        <v>269</v>
      </c>
      <c r="B274" s="143" t="s">
        <v>664</v>
      </c>
      <c r="C274" s="141">
        <v>99000001005</v>
      </c>
      <c r="D274" s="49">
        <v>47</v>
      </c>
      <c r="E274" s="51">
        <v>22</v>
      </c>
      <c r="F274" s="51">
        <v>1440</v>
      </c>
      <c r="G274" s="49">
        <v>155</v>
      </c>
      <c r="H274" s="39">
        <v>250950</v>
      </c>
      <c r="I274" s="39">
        <f t="shared" si="9"/>
        <v>306159</v>
      </c>
      <c r="L274" s="518"/>
    </row>
    <row r="275" spans="1:12" s="46" customFormat="1" ht="18.75" x14ac:dyDescent="0.2">
      <c r="A275" s="353">
        <f t="shared" si="8"/>
        <v>270</v>
      </c>
      <c r="B275" s="143" t="s">
        <v>2149</v>
      </c>
      <c r="C275" s="141">
        <v>99000012914</v>
      </c>
      <c r="D275" s="49">
        <v>60</v>
      </c>
      <c r="E275" s="51">
        <v>33</v>
      </c>
      <c r="F275" s="51">
        <v>1420</v>
      </c>
      <c r="G275" s="49">
        <v>188</v>
      </c>
      <c r="H275" s="39">
        <v>256450</v>
      </c>
      <c r="I275" s="39">
        <f t="shared" si="9"/>
        <v>312869</v>
      </c>
      <c r="L275" s="518"/>
    </row>
    <row r="276" spans="1:12" s="46" customFormat="1" ht="18.75" x14ac:dyDescent="0.2">
      <c r="A276" s="353">
        <f t="shared" si="8"/>
        <v>271</v>
      </c>
      <c r="B276" s="143" t="s">
        <v>665</v>
      </c>
      <c r="C276" s="141">
        <v>99000001006</v>
      </c>
      <c r="D276" s="49">
        <v>67</v>
      </c>
      <c r="E276" s="51">
        <v>33</v>
      </c>
      <c r="F276" s="51">
        <v>1410</v>
      </c>
      <c r="G276" s="49">
        <v>190</v>
      </c>
      <c r="H276" s="39">
        <v>257050</v>
      </c>
      <c r="I276" s="39">
        <f t="shared" si="9"/>
        <v>313601</v>
      </c>
      <c r="L276" s="518"/>
    </row>
    <row r="277" spans="1:12" s="46" customFormat="1" ht="18.75" x14ac:dyDescent="0.2">
      <c r="A277" s="353">
        <f t="shared" si="8"/>
        <v>272</v>
      </c>
      <c r="B277" s="143" t="s">
        <v>2150</v>
      </c>
      <c r="C277" s="141">
        <v>99000011090</v>
      </c>
      <c r="D277" s="49">
        <v>98</v>
      </c>
      <c r="E277" s="49">
        <v>45</v>
      </c>
      <c r="F277" s="49">
        <v>1680</v>
      </c>
      <c r="G277" s="49">
        <v>229</v>
      </c>
      <c r="H277" s="39">
        <v>299150</v>
      </c>
      <c r="I277" s="39">
        <f t="shared" si="9"/>
        <v>364963</v>
      </c>
      <c r="L277" s="518"/>
    </row>
    <row r="278" spans="1:12" s="46" customFormat="1" ht="18.75" x14ac:dyDescent="0.2">
      <c r="A278" s="353">
        <f t="shared" si="8"/>
        <v>273</v>
      </c>
      <c r="B278" s="143" t="s">
        <v>666</v>
      </c>
      <c r="C278" s="141">
        <v>99000001007</v>
      </c>
      <c r="D278" s="49">
        <v>98</v>
      </c>
      <c r="E278" s="49">
        <v>45</v>
      </c>
      <c r="F278" s="49">
        <v>1680</v>
      </c>
      <c r="G278" s="49">
        <v>229</v>
      </c>
      <c r="H278" s="39">
        <v>322150</v>
      </c>
      <c r="I278" s="39">
        <f t="shared" si="9"/>
        <v>393023</v>
      </c>
      <c r="L278" s="518"/>
    </row>
    <row r="279" spans="1:12" s="46" customFormat="1" ht="18.75" x14ac:dyDescent="0.2">
      <c r="A279" s="353">
        <f t="shared" si="8"/>
        <v>274</v>
      </c>
      <c r="B279" s="143" t="s">
        <v>667</v>
      </c>
      <c r="C279" s="141">
        <v>99000001008</v>
      </c>
      <c r="D279" s="49">
        <v>130</v>
      </c>
      <c r="E279" s="49">
        <v>55</v>
      </c>
      <c r="F279" s="49">
        <v>1895</v>
      </c>
      <c r="G279" s="49">
        <v>255</v>
      </c>
      <c r="H279" s="39">
        <v>347850</v>
      </c>
      <c r="I279" s="39">
        <f t="shared" si="9"/>
        <v>424377</v>
      </c>
      <c r="L279" s="518"/>
    </row>
    <row r="280" spans="1:12" s="46" customFormat="1" ht="18.75" x14ac:dyDescent="0.2">
      <c r="A280" s="353">
        <f t="shared" si="8"/>
        <v>275</v>
      </c>
      <c r="B280" s="143" t="s">
        <v>668</v>
      </c>
      <c r="C280" s="141">
        <v>99000001009</v>
      </c>
      <c r="D280" s="49">
        <v>165</v>
      </c>
      <c r="E280" s="49">
        <v>75</v>
      </c>
      <c r="F280" s="49">
        <v>2200</v>
      </c>
      <c r="G280" s="49">
        <v>308</v>
      </c>
      <c r="H280" s="39">
        <v>426950</v>
      </c>
      <c r="I280" s="39">
        <f t="shared" si="9"/>
        <v>520879</v>
      </c>
      <c r="L280" s="518"/>
    </row>
    <row r="281" spans="1:12" s="46" customFormat="1" ht="18.75" x14ac:dyDescent="0.2">
      <c r="A281" s="353">
        <f t="shared" si="8"/>
        <v>276</v>
      </c>
      <c r="B281" s="143" t="s">
        <v>669</v>
      </c>
      <c r="C281" s="141">
        <v>99000010883</v>
      </c>
      <c r="D281" s="49">
        <v>180</v>
      </c>
      <c r="E281" s="49">
        <v>90</v>
      </c>
      <c r="F281" s="49">
        <v>2495</v>
      </c>
      <c r="G281" s="49">
        <v>350</v>
      </c>
      <c r="H281" s="39">
        <v>501250</v>
      </c>
      <c r="I281" s="39">
        <f t="shared" si="9"/>
        <v>611525</v>
      </c>
      <c r="L281" s="518"/>
    </row>
    <row r="282" spans="1:12" s="46" customFormat="1" ht="18.75" x14ac:dyDescent="0.2">
      <c r="A282" s="353">
        <f t="shared" si="8"/>
        <v>277</v>
      </c>
      <c r="B282" s="143" t="s">
        <v>670</v>
      </c>
      <c r="C282" s="141">
        <v>99000001010</v>
      </c>
      <c r="D282" s="49">
        <v>185</v>
      </c>
      <c r="E282" s="51">
        <v>90</v>
      </c>
      <c r="F282" s="51">
        <v>2495</v>
      </c>
      <c r="G282" s="49">
        <v>351</v>
      </c>
      <c r="H282" s="39">
        <v>501600</v>
      </c>
      <c r="I282" s="39">
        <f t="shared" si="9"/>
        <v>611952</v>
      </c>
      <c r="L282" s="518"/>
    </row>
    <row r="283" spans="1:12" s="46" customFormat="1" ht="18.75" x14ac:dyDescent="0.2">
      <c r="A283" s="353">
        <f t="shared" si="8"/>
        <v>278</v>
      </c>
      <c r="B283" s="143" t="s">
        <v>671</v>
      </c>
      <c r="C283" s="141">
        <v>99000010575</v>
      </c>
      <c r="D283" s="49">
        <v>228</v>
      </c>
      <c r="E283" s="49">
        <v>110</v>
      </c>
      <c r="F283" s="49">
        <v>2925</v>
      </c>
      <c r="G283" s="49">
        <v>437</v>
      </c>
      <c r="H283" s="39">
        <v>591750</v>
      </c>
      <c r="I283" s="39">
        <f t="shared" si="9"/>
        <v>721935</v>
      </c>
      <c r="L283" s="518"/>
    </row>
    <row r="284" spans="1:12" s="46" customFormat="1" ht="18.75" x14ac:dyDescent="0.2">
      <c r="A284" s="353">
        <f t="shared" si="8"/>
        <v>279</v>
      </c>
      <c r="B284" s="143" t="s">
        <v>672</v>
      </c>
      <c r="C284" s="141">
        <v>99000010578</v>
      </c>
      <c r="D284" s="49" t="s">
        <v>9</v>
      </c>
      <c r="E284" s="49">
        <v>130</v>
      </c>
      <c r="F284" s="49">
        <v>3094</v>
      </c>
      <c r="G284" s="49" t="s">
        <v>9</v>
      </c>
      <c r="H284" s="39">
        <v>617250</v>
      </c>
      <c r="I284" s="39">
        <f t="shared" si="9"/>
        <v>753045</v>
      </c>
      <c r="L284" s="518"/>
    </row>
    <row r="285" spans="1:12" s="46" customFormat="1" ht="18.75" x14ac:dyDescent="0.2">
      <c r="A285" s="353">
        <f t="shared" si="8"/>
        <v>280</v>
      </c>
      <c r="B285" s="143" t="s">
        <v>673</v>
      </c>
      <c r="C285" s="141">
        <v>99000011727</v>
      </c>
      <c r="D285" s="49" t="s">
        <v>9</v>
      </c>
      <c r="E285" s="49">
        <v>33</v>
      </c>
      <c r="F285" s="49">
        <v>1244</v>
      </c>
      <c r="G285" s="49" t="s">
        <v>9</v>
      </c>
      <c r="H285" s="39">
        <v>243750</v>
      </c>
      <c r="I285" s="39">
        <f t="shared" si="9"/>
        <v>297375</v>
      </c>
      <c r="L285" s="518"/>
    </row>
    <row r="286" spans="1:12" s="46" customFormat="1" ht="18.75" x14ac:dyDescent="0.2">
      <c r="A286" s="353">
        <f t="shared" si="8"/>
        <v>281</v>
      </c>
      <c r="B286" s="143" t="s">
        <v>674</v>
      </c>
      <c r="C286" s="141">
        <v>99000011362</v>
      </c>
      <c r="D286" s="49" t="s">
        <v>9</v>
      </c>
      <c r="E286" s="49">
        <v>33</v>
      </c>
      <c r="F286" s="49">
        <v>1414</v>
      </c>
      <c r="G286" s="49" t="s">
        <v>9</v>
      </c>
      <c r="H286" s="39">
        <v>251500</v>
      </c>
      <c r="I286" s="39">
        <f t="shared" si="9"/>
        <v>306830</v>
      </c>
      <c r="L286" s="518"/>
    </row>
    <row r="287" spans="1:12" s="46" customFormat="1" ht="18.75" x14ac:dyDescent="0.2">
      <c r="A287" s="353">
        <f t="shared" si="8"/>
        <v>282</v>
      </c>
      <c r="B287" s="143" t="s">
        <v>675</v>
      </c>
      <c r="C287" s="141">
        <v>99000011728</v>
      </c>
      <c r="D287" s="49">
        <v>72</v>
      </c>
      <c r="E287" s="49">
        <v>33</v>
      </c>
      <c r="F287" s="49">
        <v>1414</v>
      </c>
      <c r="G287" s="49">
        <v>190</v>
      </c>
      <c r="H287" s="39">
        <v>260300</v>
      </c>
      <c r="I287" s="39">
        <f t="shared" si="9"/>
        <v>317566</v>
      </c>
      <c r="L287" s="518"/>
    </row>
    <row r="288" spans="1:12" s="46" customFormat="1" ht="18.75" x14ac:dyDescent="0.2">
      <c r="A288" s="353">
        <f t="shared" si="8"/>
        <v>283</v>
      </c>
      <c r="B288" s="143" t="s">
        <v>676</v>
      </c>
      <c r="C288" s="141">
        <v>99000011729</v>
      </c>
      <c r="D288" s="49">
        <v>102</v>
      </c>
      <c r="E288" s="49">
        <v>45</v>
      </c>
      <c r="F288" s="49">
        <v>1670</v>
      </c>
      <c r="G288" s="49">
        <v>226</v>
      </c>
      <c r="H288" s="39">
        <v>322150</v>
      </c>
      <c r="I288" s="39">
        <f t="shared" si="9"/>
        <v>393023</v>
      </c>
      <c r="L288" s="518"/>
    </row>
    <row r="289" spans="1:12" s="46" customFormat="1" ht="18.75" x14ac:dyDescent="0.2">
      <c r="A289" s="353">
        <f t="shared" si="8"/>
        <v>284</v>
      </c>
      <c r="B289" s="143" t="s">
        <v>677</v>
      </c>
      <c r="C289" s="141">
        <v>99000011730</v>
      </c>
      <c r="D289" s="49">
        <v>128</v>
      </c>
      <c r="E289" s="49">
        <v>55</v>
      </c>
      <c r="F289" s="49">
        <v>1895</v>
      </c>
      <c r="G289" s="49">
        <v>255</v>
      </c>
      <c r="H289" s="39">
        <v>347850</v>
      </c>
      <c r="I289" s="39">
        <f t="shared" si="9"/>
        <v>424377</v>
      </c>
      <c r="L289" s="518"/>
    </row>
    <row r="290" spans="1:12" s="46" customFormat="1" ht="18.75" x14ac:dyDescent="0.2">
      <c r="A290" s="353">
        <f t="shared" si="8"/>
        <v>285</v>
      </c>
      <c r="B290" s="143" t="s">
        <v>678</v>
      </c>
      <c r="C290" s="141">
        <v>99000011731</v>
      </c>
      <c r="D290" s="49" t="s">
        <v>9</v>
      </c>
      <c r="E290" s="49">
        <v>75</v>
      </c>
      <c r="F290" s="49">
        <v>2204</v>
      </c>
      <c r="G290" s="49" t="s">
        <v>9</v>
      </c>
      <c r="H290" s="39">
        <v>421050</v>
      </c>
      <c r="I290" s="39">
        <f t="shared" si="9"/>
        <v>513681</v>
      </c>
      <c r="L290" s="518"/>
    </row>
    <row r="291" spans="1:12" s="46" customFormat="1" ht="18.75" x14ac:dyDescent="0.2">
      <c r="A291" s="353">
        <f t="shared" si="8"/>
        <v>286</v>
      </c>
      <c r="B291" s="143" t="s">
        <v>679</v>
      </c>
      <c r="C291" s="141">
        <v>99000011732</v>
      </c>
      <c r="D291" s="49" t="s">
        <v>9</v>
      </c>
      <c r="E291" s="49">
        <v>90</v>
      </c>
      <c r="F291" s="49">
        <v>2494</v>
      </c>
      <c r="G291" s="49" t="s">
        <v>9</v>
      </c>
      <c r="H291" s="39">
        <v>501600</v>
      </c>
      <c r="I291" s="39">
        <f t="shared" si="9"/>
        <v>611952</v>
      </c>
      <c r="L291" s="518"/>
    </row>
    <row r="292" spans="1:12" s="46" customFormat="1" ht="18.75" x14ac:dyDescent="0.2">
      <c r="A292" s="353">
        <f t="shared" si="8"/>
        <v>287</v>
      </c>
      <c r="B292" s="143" t="s">
        <v>680</v>
      </c>
      <c r="C292" s="141">
        <v>99000011733</v>
      </c>
      <c r="D292" s="49" t="s">
        <v>9</v>
      </c>
      <c r="E292" s="49">
        <v>110</v>
      </c>
      <c r="F292" s="49">
        <v>2924</v>
      </c>
      <c r="G292" s="49" t="s">
        <v>9</v>
      </c>
      <c r="H292" s="39">
        <v>591750</v>
      </c>
      <c r="I292" s="39">
        <f t="shared" si="9"/>
        <v>721935</v>
      </c>
      <c r="L292" s="518"/>
    </row>
    <row r="293" spans="1:12" s="46" customFormat="1" ht="18.75" x14ac:dyDescent="0.2">
      <c r="A293" s="353">
        <f t="shared" si="8"/>
        <v>288</v>
      </c>
      <c r="B293" s="143" t="s">
        <v>681</v>
      </c>
      <c r="C293" s="141">
        <v>99000011734</v>
      </c>
      <c r="D293" s="49">
        <v>260</v>
      </c>
      <c r="E293" s="49">
        <v>130</v>
      </c>
      <c r="F293" s="49">
        <v>3100</v>
      </c>
      <c r="G293" s="49">
        <v>452</v>
      </c>
      <c r="H293" s="39">
        <v>617250</v>
      </c>
      <c r="I293" s="39">
        <f t="shared" si="9"/>
        <v>753045</v>
      </c>
      <c r="L293" s="518"/>
    </row>
    <row r="294" spans="1:12" s="46" customFormat="1" ht="18.75" x14ac:dyDescent="0.2">
      <c r="A294" s="353">
        <f t="shared" si="8"/>
        <v>289</v>
      </c>
      <c r="B294" s="143" t="s">
        <v>682</v>
      </c>
      <c r="C294" s="141">
        <v>99000001011</v>
      </c>
      <c r="D294" s="49">
        <v>44</v>
      </c>
      <c r="E294" s="49">
        <v>22</v>
      </c>
      <c r="F294" s="49">
        <v>1265</v>
      </c>
      <c r="G294" s="49">
        <v>141.5</v>
      </c>
      <c r="H294" s="39">
        <v>239550</v>
      </c>
      <c r="I294" s="39">
        <f t="shared" si="9"/>
        <v>292251</v>
      </c>
      <c r="L294" s="518"/>
    </row>
    <row r="295" spans="1:12" s="46" customFormat="1" ht="18.75" x14ac:dyDescent="0.2">
      <c r="A295" s="353">
        <f t="shared" si="8"/>
        <v>290</v>
      </c>
      <c r="B295" s="143" t="s">
        <v>683</v>
      </c>
      <c r="C295" s="141">
        <v>99000001012</v>
      </c>
      <c r="D295" s="49">
        <v>83</v>
      </c>
      <c r="E295" s="51">
        <v>45</v>
      </c>
      <c r="F295" s="51">
        <v>1505</v>
      </c>
      <c r="G295" s="49">
        <v>214</v>
      </c>
      <c r="H295" s="39">
        <v>295350</v>
      </c>
      <c r="I295" s="39">
        <f t="shared" si="9"/>
        <v>360327</v>
      </c>
      <c r="L295" s="518"/>
    </row>
    <row r="296" spans="1:12" s="46" customFormat="1" ht="18.75" x14ac:dyDescent="0.2">
      <c r="A296" s="353">
        <f t="shared" si="8"/>
        <v>291</v>
      </c>
      <c r="B296" s="143" t="s">
        <v>684</v>
      </c>
      <c r="C296" s="141">
        <v>99000012287</v>
      </c>
      <c r="D296" s="49">
        <v>120</v>
      </c>
      <c r="E296" s="49">
        <v>55</v>
      </c>
      <c r="F296" s="49">
        <v>1725</v>
      </c>
      <c r="G296" s="49">
        <v>239</v>
      </c>
      <c r="H296" s="39">
        <v>367100</v>
      </c>
      <c r="I296" s="39">
        <f t="shared" si="9"/>
        <v>447862</v>
      </c>
      <c r="L296" s="518"/>
    </row>
    <row r="297" spans="1:12" s="46" customFormat="1" ht="18.75" x14ac:dyDescent="0.2">
      <c r="A297" s="353">
        <f t="shared" si="8"/>
        <v>292</v>
      </c>
      <c r="B297" s="143" t="s">
        <v>685</v>
      </c>
      <c r="C297" s="141">
        <v>99000001013</v>
      </c>
      <c r="D297" s="49">
        <v>120</v>
      </c>
      <c r="E297" s="49">
        <v>55</v>
      </c>
      <c r="F297" s="49">
        <v>1725</v>
      </c>
      <c r="G297" s="49">
        <v>239</v>
      </c>
      <c r="H297" s="39">
        <v>367100</v>
      </c>
      <c r="I297" s="39">
        <f t="shared" si="9"/>
        <v>447862</v>
      </c>
      <c r="L297" s="518"/>
    </row>
    <row r="298" spans="1:12" s="46" customFormat="1" ht="18.75" x14ac:dyDescent="0.2">
      <c r="A298" s="353">
        <f t="shared" si="8"/>
        <v>293</v>
      </c>
      <c r="B298" s="143" t="s">
        <v>686</v>
      </c>
      <c r="C298" s="141">
        <v>99000001014</v>
      </c>
      <c r="D298" s="49">
        <v>160</v>
      </c>
      <c r="E298" s="49">
        <v>75</v>
      </c>
      <c r="F298" s="49">
        <v>2035</v>
      </c>
      <c r="G298" s="49">
        <v>292</v>
      </c>
      <c r="H298" s="39">
        <v>440600</v>
      </c>
      <c r="I298" s="39">
        <f t="shared" si="9"/>
        <v>537532</v>
      </c>
      <c r="L298" s="518"/>
    </row>
    <row r="299" spans="1:12" s="46" customFormat="1" ht="18.75" x14ac:dyDescent="0.2">
      <c r="A299" s="353">
        <f t="shared" si="8"/>
        <v>294</v>
      </c>
      <c r="B299" s="143" t="s">
        <v>687</v>
      </c>
      <c r="C299" s="141">
        <v>99000001015</v>
      </c>
      <c r="D299" s="49">
        <v>200</v>
      </c>
      <c r="E299" s="49">
        <v>90</v>
      </c>
      <c r="F299" s="49">
        <v>2730</v>
      </c>
      <c r="G299" s="49">
        <v>444</v>
      </c>
      <c r="H299" s="39">
        <v>497800</v>
      </c>
      <c r="I299" s="39">
        <f t="shared" si="9"/>
        <v>607316</v>
      </c>
      <c r="L299" s="518"/>
    </row>
    <row r="300" spans="1:12" s="46" customFormat="1" ht="18.75" x14ac:dyDescent="0.2">
      <c r="A300" s="353">
        <f t="shared" si="8"/>
        <v>295</v>
      </c>
      <c r="B300" s="143" t="s">
        <v>688</v>
      </c>
      <c r="C300" s="141">
        <v>99000001019</v>
      </c>
      <c r="D300" s="49">
        <v>93</v>
      </c>
      <c r="E300" s="49">
        <v>45</v>
      </c>
      <c r="F300" s="49">
        <v>1345</v>
      </c>
      <c r="G300" s="49">
        <v>220</v>
      </c>
      <c r="H300" s="39">
        <v>278400</v>
      </c>
      <c r="I300" s="39">
        <f t="shared" si="9"/>
        <v>339648</v>
      </c>
      <c r="L300" s="518"/>
    </row>
    <row r="301" spans="1:12" s="46" customFormat="1" ht="18.75" x14ac:dyDescent="0.2">
      <c r="A301" s="353">
        <f t="shared" si="8"/>
        <v>296</v>
      </c>
      <c r="B301" s="143" t="s">
        <v>689</v>
      </c>
      <c r="C301" s="141">
        <v>99000001020</v>
      </c>
      <c r="D301" s="49">
        <v>130</v>
      </c>
      <c r="E301" s="49">
        <v>55</v>
      </c>
      <c r="F301" s="49">
        <v>1480</v>
      </c>
      <c r="G301" s="49">
        <v>246</v>
      </c>
      <c r="H301" s="39">
        <v>373600</v>
      </c>
      <c r="I301" s="39">
        <f t="shared" si="9"/>
        <v>455792</v>
      </c>
      <c r="L301" s="518"/>
    </row>
    <row r="302" spans="1:12" s="46" customFormat="1" ht="18.75" x14ac:dyDescent="0.2">
      <c r="A302" s="353">
        <f t="shared" si="8"/>
        <v>297</v>
      </c>
      <c r="B302" s="143" t="s">
        <v>690</v>
      </c>
      <c r="C302" s="141">
        <v>99000001021</v>
      </c>
      <c r="D302" s="49">
        <v>165</v>
      </c>
      <c r="E302" s="49">
        <v>75</v>
      </c>
      <c r="F302" s="49">
        <v>1705</v>
      </c>
      <c r="G302" s="49">
        <v>301</v>
      </c>
      <c r="H302" s="39">
        <v>499550</v>
      </c>
      <c r="I302" s="39">
        <f t="shared" si="9"/>
        <v>609451</v>
      </c>
      <c r="L302" s="518"/>
    </row>
    <row r="303" spans="1:12" s="46" customFormat="1" ht="18.75" x14ac:dyDescent="0.2">
      <c r="A303" s="353">
        <f t="shared" si="8"/>
        <v>298</v>
      </c>
      <c r="B303" s="143" t="s">
        <v>691</v>
      </c>
      <c r="C303" s="141">
        <v>99000001022</v>
      </c>
      <c r="D303" s="49">
        <v>225</v>
      </c>
      <c r="E303" s="49">
        <v>110</v>
      </c>
      <c r="F303" s="49">
        <v>2025</v>
      </c>
      <c r="G303" s="49">
        <v>402</v>
      </c>
      <c r="H303" s="39">
        <v>733200</v>
      </c>
      <c r="I303" s="39">
        <f t="shared" si="9"/>
        <v>894504</v>
      </c>
      <c r="L303" s="518"/>
    </row>
    <row r="304" spans="1:12" s="46" customFormat="1" ht="18.75" x14ac:dyDescent="0.2">
      <c r="A304" s="353">
        <f t="shared" si="8"/>
        <v>299</v>
      </c>
      <c r="B304" s="143" t="s">
        <v>692</v>
      </c>
      <c r="C304" s="141">
        <v>99000001023</v>
      </c>
      <c r="D304" s="49">
        <v>278</v>
      </c>
      <c r="E304" s="49">
        <v>130</v>
      </c>
      <c r="F304" s="49">
        <v>2265</v>
      </c>
      <c r="G304" s="49">
        <v>435</v>
      </c>
      <c r="H304" s="39">
        <v>864250</v>
      </c>
      <c r="I304" s="39">
        <f t="shared" si="9"/>
        <v>1054385</v>
      </c>
      <c r="L304" s="518"/>
    </row>
    <row r="305" spans="1:12" s="46" customFormat="1" ht="18.75" x14ac:dyDescent="0.2">
      <c r="A305" s="353">
        <f t="shared" si="8"/>
        <v>300</v>
      </c>
      <c r="B305" s="143" t="s">
        <v>693</v>
      </c>
      <c r="C305" s="141">
        <v>99000001024</v>
      </c>
      <c r="D305" s="49">
        <v>69</v>
      </c>
      <c r="E305" s="49">
        <v>33</v>
      </c>
      <c r="F305" s="49">
        <v>1425</v>
      </c>
      <c r="G305" s="49">
        <v>219</v>
      </c>
      <c r="H305" s="39">
        <v>280200</v>
      </c>
      <c r="I305" s="39">
        <f t="shared" si="9"/>
        <v>341844</v>
      </c>
      <c r="L305" s="518"/>
    </row>
    <row r="306" spans="1:12" s="46" customFormat="1" ht="18.75" x14ac:dyDescent="0.2">
      <c r="A306" s="353">
        <f t="shared" si="8"/>
        <v>301</v>
      </c>
      <c r="B306" s="143" t="s">
        <v>694</v>
      </c>
      <c r="C306" s="141">
        <v>99000001025</v>
      </c>
      <c r="D306" s="49">
        <v>120</v>
      </c>
      <c r="E306" s="49">
        <v>55</v>
      </c>
      <c r="F306" s="49">
        <v>1725</v>
      </c>
      <c r="G306" s="49">
        <v>261</v>
      </c>
      <c r="H306" s="39">
        <v>443350</v>
      </c>
      <c r="I306" s="39">
        <f t="shared" si="9"/>
        <v>540887</v>
      </c>
      <c r="L306" s="518"/>
    </row>
    <row r="307" spans="1:12" s="46" customFormat="1" ht="18.75" x14ac:dyDescent="0.2">
      <c r="A307" s="353">
        <f t="shared" si="8"/>
        <v>302</v>
      </c>
      <c r="B307" s="143" t="s">
        <v>695</v>
      </c>
      <c r="C307" s="141">
        <v>99000001026</v>
      </c>
      <c r="D307" s="49">
        <v>190</v>
      </c>
      <c r="E307" s="51">
        <v>90</v>
      </c>
      <c r="F307" s="51">
        <v>2235</v>
      </c>
      <c r="G307" s="49">
        <v>361</v>
      </c>
      <c r="H307" s="39">
        <v>601800</v>
      </c>
      <c r="I307" s="39">
        <f t="shared" si="9"/>
        <v>734196</v>
      </c>
      <c r="L307" s="518"/>
    </row>
    <row r="308" spans="1:12" s="46" customFormat="1" ht="18.75" x14ac:dyDescent="0.2">
      <c r="A308" s="353">
        <f t="shared" si="8"/>
        <v>303</v>
      </c>
      <c r="B308" s="143" t="s">
        <v>696</v>
      </c>
      <c r="C308" s="141">
        <v>99000001027</v>
      </c>
      <c r="D308" s="49">
        <v>270</v>
      </c>
      <c r="E308" s="51">
        <v>110</v>
      </c>
      <c r="F308" s="51">
        <v>2750</v>
      </c>
      <c r="G308" s="49">
        <v>463</v>
      </c>
      <c r="H308" s="39">
        <v>755150</v>
      </c>
      <c r="I308" s="39">
        <f t="shared" si="9"/>
        <v>921283</v>
      </c>
      <c r="L308" s="518"/>
    </row>
    <row r="309" spans="1:12" s="46" customFormat="1" ht="18.75" x14ac:dyDescent="0.2">
      <c r="A309" s="353">
        <f t="shared" si="8"/>
        <v>304</v>
      </c>
      <c r="B309" s="143" t="s">
        <v>697</v>
      </c>
      <c r="C309" s="141">
        <v>99000001028</v>
      </c>
      <c r="D309" s="49">
        <v>55</v>
      </c>
      <c r="E309" s="49">
        <v>22</v>
      </c>
      <c r="F309" s="49">
        <v>1340</v>
      </c>
      <c r="G309" s="49">
        <v>161</v>
      </c>
      <c r="H309" s="39">
        <v>266100</v>
      </c>
      <c r="I309" s="39">
        <f t="shared" si="9"/>
        <v>324642</v>
      </c>
      <c r="L309" s="518"/>
    </row>
    <row r="310" spans="1:12" s="46" customFormat="1" ht="18.75" x14ac:dyDescent="0.2">
      <c r="A310" s="353">
        <f t="shared" si="8"/>
        <v>305</v>
      </c>
      <c r="B310" s="143" t="s">
        <v>698</v>
      </c>
      <c r="C310" s="141">
        <v>99000001029</v>
      </c>
      <c r="D310" s="49">
        <v>98</v>
      </c>
      <c r="E310" s="49">
        <v>45</v>
      </c>
      <c r="F310" s="49">
        <v>1680</v>
      </c>
      <c r="G310" s="49">
        <v>251</v>
      </c>
      <c r="H310" s="39">
        <v>343200</v>
      </c>
      <c r="I310" s="39">
        <f t="shared" si="9"/>
        <v>418704</v>
      </c>
      <c r="L310" s="518"/>
    </row>
    <row r="311" spans="1:12" s="46" customFormat="1" ht="18.75" x14ac:dyDescent="0.2">
      <c r="A311" s="353">
        <f t="shared" si="8"/>
        <v>306</v>
      </c>
      <c r="B311" s="143" t="s">
        <v>699</v>
      </c>
      <c r="C311" s="141">
        <v>99000011087</v>
      </c>
      <c r="D311" s="49">
        <v>190</v>
      </c>
      <c r="E311" s="49">
        <v>90</v>
      </c>
      <c r="F311" s="49">
        <v>2335</v>
      </c>
      <c r="G311" s="49">
        <v>361</v>
      </c>
      <c r="H311" s="39">
        <v>602000</v>
      </c>
      <c r="I311" s="39">
        <f t="shared" si="9"/>
        <v>734440</v>
      </c>
      <c r="L311" s="518"/>
    </row>
    <row r="312" spans="1:12" s="46" customFormat="1" ht="18.75" x14ac:dyDescent="0.2">
      <c r="A312" s="353">
        <f t="shared" si="8"/>
        <v>307</v>
      </c>
      <c r="B312" s="143" t="s">
        <v>700</v>
      </c>
      <c r="C312" s="141">
        <v>99000001030</v>
      </c>
      <c r="D312" s="49">
        <v>75</v>
      </c>
      <c r="E312" s="49">
        <v>37</v>
      </c>
      <c r="F312" s="49">
        <v>1365</v>
      </c>
      <c r="G312" s="49">
        <v>202</v>
      </c>
      <c r="H312" s="39">
        <v>337000</v>
      </c>
      <c r="I312" s="39">
        <f t="shared" si="9"/>
        <v>411140</v>
      </c>
      <c r="L312" s="518"/>
    </row>
    <row r="313" spans="1:12" s="46" customFormat="1" ht="18.75" x14ac:dyDescent="0.2">
      <c r="A313" s="353">
        <f t="shared" si="8"/>
        <v>308</v>
      </c>
      <c r="B313" s="143" t="s">
        <v>701</v>
      </c>
      <c r="C313" s="141">
        <v>99000001031</v>
      </c>
      <c r="D313" s="49">
        <v>146</v>
      </c>
      <c r="E313" s="49">
        <v>75</v>
      </c>
      <c r="F313" s="49">
        <v>1870</v>
      </c>
      <c r="G313" s="49">
        <v>301</v>
      </c>
      <c r="H313" s="39">
        <v>600500</v>
      </c>
      <c r="I313" s="39">
        <f t="shared" si="9"/>
        <v>732610</v>
      </c>
      <c r="L313" s="518"/>
    </row>
    <row r="314" spans="1:12" s="46" customFormat="1" ht="18.75" x14ac:dyDescent="0.2">
      <c r="A314" s="353">
        <f t="shared" si="8"/>
        <v>309</v>
      </c>
      <c r="B314" s="143" t="s">
        <v>702</v>
      </c>
      <c r="C314" s="141">
        <v>99000001032</v>
      </c>
      <c r="D314" s="49">
        <v>235</v>
      </c>
      <c r="E314" s="51">
        <v>110</v>
      </c>
      <c r="F314" s="51">
        <v>2235</v>
      </c>
      <c r="G314" s="49">
        <v>361</v>
      </c>
      <c r="H314" s="39">
        <v>769650</v>
      </c>
      <c r="I314" s="39">
        <f t="shared" si="9"/>
        <v>938973</v>
      </c>
      <c r="L314" s="518"/>
    </row>
    <row r="315" spans="1:12" s="46" customFormat="1" ht="18.75" x14ac:dyDescent="0.2">
      <c r="A315" s="353">
        <f t="shared" si="8"/>
        <v>310</v>
      </c>
      <c r="B315" s="143" t="s">
        <v>703</v>
      </c>
      <c r="C315" s="141">
        <v>99000001033</v>
      </c>
      <c r="D315" s="49">
        <v>270</v>
      </c>
      <c r="E315" s="49">
        <v>130</v>
      </c>
      <c r="F315" s="49">
        <v>2750</v>
      </c>
      <c r="G315" s="49">
        <v>463</v>
      </c>
      <c r="H315" s="39">
        <v>907800</v>
      </c>
      <c r="I315" s="39">
        <f t="shared" si="9"/>
        <v>1107516</v>
      </c>
      <c r="L315" s="518"/>
    </row>
    <row r="316" spans="1:12" s="46" customFormat="1" ht="18.75" x14ac:dyDescent="0.2">
      <c r="A316" s="44">
        <f t="shared" si="8"/>
        <v>311</v>
      </c>
      <c r="B316" s="144" t="s">
        <v>704</v>
      </c>
      <c r="C316" s="141">
        <v>99000010816</v>
      </c>
      <c r="D316" s="53">
        <v>69</v>
      </c>
      <c r="E316" s="53">
        <v>33</v>
      </c>
      <c r="F316" s="53">
        <v>1425</v>
      </c>
      <c r="G316" s="53">
        <v>219</v>
      </c>
      <c r="H316" s="39">
        <v>337000</v>
      </c>
      <c r="I316" s="39">
        <f t="shared" si="9"/>
        <v>411140</v>
      </c>
      <c r="L316" s="518"/>
    </row>
    <row r="317" spans="1:12" ht="18.75" x14ac:dyDescent="0.2">
      <c r="A317" s="636"/>
      <c r="B317" s="637"/>
      <c r="C317" s="637"/>
      <c r="D317" s="637"/>
      <c r="E317" s="637"/>
      <c r="F317" s="637"/>
      <c r="G317" s="637"/>
      <c r="H317" s="637"/>
      <c r="I317" s="638"/>
    </row>
    <row r="318" spans="1:12" ht="22.5" customHeight="1" x14ac:dyDescent="0.2">
      <c r="A318" s="639" t="s">
        <v>10</v>
      </c>
      <c r="B318" s="640"/>
      <c r="C318" s="640"/>
      <c r="D318" s="640"/>
      <c r="E318" s="640"/>
      <c r="F318" s="640"/>
      <c r="G318" s="640"/>
      <c r="H318" s="640"/>
      <c r="I318" s="641"/>
    </row>
    <row r="319" spans="1:12" ht="22.5" customHeight="1" x14ac:dyDescent="0.2">
      <c r="A319" s="639" t="s">
        <v>1520</v>
      </c>
      <c r="B319" s="640"/>
      <c r="C319" s="640"/>
      <c r="D319" s="640"/>
      <c r="E319" s="640"/>
      <c r="F319" s="640"/>
      <c r="G319" s="640"/>
      <c r="H319" s="640"/>
      <c r="I319" s="641"/>
    </row>
    <row r="320" spans="1:12" ht="22.5" customHeight="1" x14ac:dyDescent="0.2">
      <c r="A320" s="639" t="s">
        <v>1526</v>
      </c>
      <c r="B320" s="640"/>
      <c r="C320" s="640"/>
      <c r="D320" s="640"/>
      <c r="E320" s="640"/>
      <c r="F320" s="640"/>
      <c r="G320" s="640"/>
      <c r="H320" s="640"/>
      <c r="I320" s="641"/>
    </row>
    <row r="321" spans="1:9" ht="22.5" customHeight="1" thickBot="1" x14ac:dyDescent="0.25">
      <c r="A321" s="627" t="s">
        <v>11</v>
      </c>
      <c r="B321" s="628"/>
      <c r="C321" s="628"/>
      <c r="D321" s="628"/>
      <c r="E321" s="628"/>
      <c r="F321" s="628"/>
      <c r="G321" s="628"/>
      <c r="H321" s="628"/>
      <c r="I321" s="629"/>
    </row>
    <row r="322" spans="1:9" ht="66.75" customHeight="1" thickBot="1" x14ac:dyDescent="0.25">
      <c r="A322" s="630" t="s">
        <v>212</v>
      </c>
      <c r="B322" s="631"/>
      <c r="C322" s="631"/>
      <c r="D322" s="631"/>
      <c r="E322" s="631"/>
      <c r="F322" s="631"/>
      <c r="G322" s="631"/>
      <c r="H322" s="631"/>
      <c r="I322" s="632"/>
    </row>
  </sheetData>
  <mergeCells count="7">
    <mergeCell ref="A321:I321"/>
    <mergeCell ref="A322:I322"/>
    <mergeCell ref="A1:I1"/>
    <mergeCell ref="A317:I317"/>
    <mergeCell ref="A318:I318"/>
    <mergeCell ref="A319:I319"/>
    <mergeCell ref="A320:I320"/>
  </mergeCells>
  <pageMargins left="0.74803149606299213" right="0.11811023622047245" top="0.35433070866141736" bottom="0.47244094488188981" header="0.27559055118110237" footer="0.35433070866141736"/>
  <pageSetup paperSize="9" scale="6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tabColor rgb="FF00B050"/>
  </sheetPr>
  <dimension ref="A1:N84"/>
  <sheetViews>
    <sheetView view="pageBreakPreview" zoomScale="90" zoomScaleNormal="100" zoomScaleSheetLayoutView="90" workbookViewId="0">
      <selection activeCell="J12" sqref="J12:K74"/>
    </sheetView>
  </sheetViews>
  <sheetFormatPr defaultRowHeight="12.75" x14ac:dyDescent="0.2"/>
  <cols>
    <col min="1" max="1" width="3.85546875" style="117" customWidth="1"/>
    <col min="2" max="2" width="14.140625" style="343" customWidth="1"/>
    <col min="3" max="3" width="16.42578125" style="12" customWidth="1"/>
    <col min="4" max="4" width="15.7109375" style="12" customWidth="1"/>
    <col min="5" max="5" width="18" style="12" customWidth="1"/>
    <col min="6" max="6" width="27.5703125" style="12" customWidth="1"/>
    <col min="7" max="7" width="13.140625" style="350" customWidth="1"/>
    <col min="8" max="8" width="11.42578125" style="14" customWidth="1"/>
    <col min="9" max="16384" width="9.140625" style="12"/>
  </cols>
  <sheetData>
    <row r="1" spans="1:14" ht="18.75" thickBot="1" x14ac:dyDescent="0.3">
      <c r="A1" s="702" t="s">
        <v>232</v>
      </c>
      <c r="B1" s="728"/>
      <c r="C1" s="728"/>
      <c r="D1" s="728"/>
      <c r="E1" s="728"/>
      <c r="F1" s="728"/>
      <c r="G1" s="728"/>
      <c r="H1" s="729"/>
    </row>
    <row r="2" spans="1:14" s="18" customFormat="1" ht="11.25" customHeight="1" x14ac:dyDescent="0.25">
      <c r="A2" s="120"/>
      <c r="B2" s="260"/>
      <c r="C2" s="110"/>
      <c r="D2" s="66"/>
      <c r="E2" s="66"/>
      <c r="F2" s="66"/>
      <c r="G2" s="121"/>
      <c r="H2" s="122"/>
    </row>
    <row r="3" spans="1:14" s="18" customFormat="1" ht="18" customHeight="1" x14ac:dyDescent="0.3">
      <c r="A3" s="705" t="s">
        <v>3212</v>
      </c>
      <c r="B3" s="706"/>
      <c r="C3" s="706"/>
      <c r="D3" s="706"/>
      <c r="E3" s="706"/>
      <c r="F3" s="706"/>
      <c r="G3" s="706"/>
      <c r="H3" s="707"/>
    </row>
    <row r="4" spans="1:14" s="70" customFormat="1" ht="6" customHeight="1" x14ac:dyDescent="0.35">
      <c r="A4" s="730"/>
      <c r="B4" s="768"/>
      <c r="C4" s="768"/>
      <c r="D4" s="768"/>
      <c r="E4" s="768"/>
      <c r="F4" s="768"/>
      <c r="G4" s="768"/>
      <c r="H4" s="769"/>
    </row>
    <row r="5" spans="1:14" s="17" customFormat="1" ht="25.5" customHeight="1" x14ac:dyDescent="0.4">
      <c r="A5" s="123"/>
      <c r="B5" s="733" t="s">
        <v>233</v>
      </c>
      <c r="C5" s="734"/>
      <c r="D5" s="734"/>
      <c r="E5" s="734"/>
      <c r="F5" s="734"/>
      <c r="G5" s="734"/>
      <c r="H5" s="735"/>
    </row>
    <row r="6" spans="1:14" ht="14.25" customHeight="1" x14ac:dyDescent="0.25">
      <c r="A6" s="124" t="s">
        <v>234</v>
      </c>
      <c r="B6" s="261"/>
      <c r="C6" s="101"/>
      <c r="D6" s="101"/>
      <c r="E6" s="101"/>
      <c r="F6" s="101"/>
      <c r="G6" s="125"/>
      <c r="H6" s="126"/>
    </row>
    <row r="7" spans="1:14" ht="14.25" customHeight="1" x14ac:dyDescent="0.25">
      <c r="A7" s="127"/>
      <c r="B7" s="261" t="s">
        <v>2103</v>
      </c>
      <c r="C7" s="101"/>
      <c r="D7" s="101"/>
      <c r="E7" s="101"/>
      <c r="F7" s="101"/>
      <c r="G7" s="128"/>
      <c r="H7" s="129"/>
    </row>
    <row r="8" spans="1:14" ht="15" customHeight="1" x14ac:dyDescent="0.25">
      <c r="A8" s="736" t="s">
        <v>2105</v>
      </c>
      <c r="B8" s="737"/>
      <c r="C8" s="737"/>
      <c r="D8" s="737"/>
      <c r="E8" s="737"/>
      <c r="F8" s="737"/>
      <c r="G8" s="737"/>
      <c r="H8" s="738"/>
    </row>
    <row r="9" spans="1:14" ht="15.75" x14ac:dyDescent="0.25">
      <c r="A9" s="127"/>
      <c r="B9" s="262" t="s">
        <v>2104</v>
      </c>
      <c r="C9" s="99"/>
      <c r="D9" s="99"/>
      <c r="E9" s="99"/>
      <c r="F9" s="99"/>
      <c r="G9" s="130"/>
      <c r="H9" s="131"/>
    </row>
    <row r="10" spans="1:14" ht="6.75" customHeight="1" thickBot="1" x14ac:dyDescent="0.3">
      <c r="A10" s="127"/>
      <c r="B10" s="713"/>
      <c r="C10" s="739"/>
      <c r="D10" s="739"/>
      <c r="E10" s="739"/>
      <c r="F10" s="739"/>
      <c r="G10" s="130"/>
      <c r="H10" s="131"/>
    </row>
    <row r="11" spans="1:14" s="60" customFormat="1" ht="33" customHeight="1" thickBot="1" x14ac:dyDescent="0.3">
      <c r="A11" s="113" t="s">
        <v>3</v>
      </c>
      <c r="B11" s="132" t="s">
        <v>27</v>
      </c>
      <c r="C11" s="765" t="s">
        <v>216</v>
      </c>
      <c r="D11" s="766"/>
      <c r="E11" s="766"/>
      <c r="F11" s="132" t="s">
        <v>249</v>
      </c>
      <c r="G11" s="547" t="s">
        <v>8</v>
      </c>
      <c r="H11" s="133" t="s">
        <v>12</v>
      </c>
    </row>
    <row r="12" spans="1:14" s="342" customFormat="1" ht="25.5" customHeight="1" x14ac:dyDescent="0.2">
      <c r="A12" s="535">
        <v>1</v>
      </c>
      <c r="B12" s="257">
        <v>99000007394</v>
      </c>
      <c r="C12" s="770" t="s">
        <v>246</v>
      </c>
      <c r="D12" s="771"/>
      <c r="E12" s="772"/>
      <c r="F12" s="539"/>
      <c r="G12" s="549">
        <v>3150</v>
      </c>
      <c r="H12" s="550">
        <f>G12*1.22</f>
        <v>3843</v>
      </c>
      <c r="K12" s="534"/>
      <c r="N12" s="534"/>
    </row>
    <row r="13" spans="1:14" s="342" customFormat="1" ht="14.25" customHeight="1" x14ac:dyDescent="0.2">
      <c r="A13" s="535">
        <f t="shared" ref="A13:A18" si="0">A12+1</f>
        <v>2</v>
      </c>
      <c r="B13" s="258">
        <v>99000007393</v>
      </c>
      <c r="C13" s="762" t="s">
        <v>247</v>
      </c>
      <c r="D13" s="763"/>
      <c r="E13" s="764"/>
      <c r="F13" s="540"/>
      <c r="G13" s="135">
        <v>700</v>
      </c>
      <c r="H13" s="347">
        <f>G13*1.22</f>
        <v>854</v>
      </c>
      <c r="J13" s="609"/>
      <c r="K13" s="534"/>
      <c r="L13" s="512"/>
      <c r="N13" s="534"/>
    </row>
    <row r="14" spans="1:14" s="342" customFormat="1" ht="38.25" customHeight="1" x14ac:dyDescent="0.2">
      <c r="A14" s="535">
        <f t="shared" si="0"/>
        <v>3</v>
      </c>
      <c r="B14" s="258">
        <v>99000006526</v>
      </c>
      <c r="C14" s="762" t="s">
        <v>710</v>
      </c>
      <c r="D14" s="763"/>
      <c r="E14" s="764"/>
      <c r="F14" s="540" t="s">
        <v>712</v>
      </c>
      <c r="G14" s="135">
        <v>3300</v>
      </c>
      <c r="H14" s="347">
        <f t="shared" ref="H14:H73" si="1">G14*1.22</f>
        <v>4026</v>
      </c>
      <c r="J14" s="609"/>
      <c r="K14" s="534"/>
      <c r="L14" s="512"/>
      <c r="N14" s="534"/>
    </row>
    <row r="15" spans="1:14" s="342" customFormat="1" ht="38.25" customHeight="1" x14ac:dyDescent="0.2">
      <c r="A15" s="535">
        <f t="shared" si="0"/>
        <v>4</v>
      </c>
      <c r="B15" s="258">
        <v>99000001161</v>
      </c>
      <c r="C15" s="762" t="s">
        <v>711</v>
      </c>
      <c r="D15" s="763"/>
      <c r="E15" s="764"/>
      <c r="F15" s="540" t="s">
        <v>713</v>
      </c>
      <c r="G15" s="135">
        <v>3300</v>
      </c>
      <c r="H15" s="347">
        <f t="shared" si="1"/>
        <v>4026</v>
      </c>
      <c r="J15" s="609"/>
      <c r="K15" s="534"/>
      <c r="L15" s="512"/>
      <c r="N15" s="534"/>
    </row>
    <row r="16" spans="1:14" s="342" customFormat="1" ht="41.25" customHeight="1" x14ac:dyDescent="0.2">
      <c r="A16" s="535">
        <f t="shared" si="0"/>
        <v>5</v>
      </c>
      <c r="B16" s="258">
        <v>99000001162</v>
      </c>
      <c r="C16" s="762" t="s">
        <v>715</v>
      </c>
      <c r="D16" s="763"/>
      <c r="E16" s="764"/>
      <c r="F16" s="540" t="s">
        <v>714</v>
      </c>
      <c r="G16" s="135">
        <v>3300</v>
      </c>
      <c r="H16" s="347">
        <f t="shared" si="1"/>
        <v>4026</v>
      </c>
      <c r="J16" s="609"/>
      <c r="K16" s="534"/>
      <c r="L16" s="512"/>
      <c r="N16" s="534"/>
    </row>
    <row r="17" spans="1:14" s="342" customFormat="1" ht="27.75" customHeight="1" x14ac:dyDescent="0.2">
      <c r="A17" s="561">
        <f t="shared" si="0"/>
        <v>6</v>
      </c>
      <c r="B17" s="562">
        <v>99000002332</v>
      </c>
      <c r="C17" s="767" t="s">
        <v>250</v>
      </c>
      <c r="D17" s="767"/>
      <c r="E17" s="767"/>
      <c r="F17" s="758" t="s">
        <v>251</v>
      </c>
      <c r="G17" s="135">
        <v>2200</v>
      </c>
      <c r="H17" s="347">
        <f t="shared" si="1"/>
        <v>2684</v>
      </c>
      <c r="J17" s="609"/>
      <c r="K17" s="534"/>
      <c r="L17" s="512"/>
      <c r="N17" s="534"/>
    </row>
    <row r="18" spans="1:14" s="342" customFormat="1" ht="26.25" customHeight="1" x14ac:dyDescent="0.2">
      <c r="A18" s="561">
        <f t="shared" si="0"/>
        <v>7</v>
      </c>
      <c r="B18" s="562">
        <v>99000009127</v>
      </c>
      <c r="C18" s="767" t="s">
        <v>252</v>
      </c>
      <c r="D18" s="767"/>
      <c r="E18" s="767"/>
      <c r="F18" s="758"/>
      <c r="G18" s="135">
        <v>2200</v>
      </c>
      <c r="H18" s="347">
        <f t="shared" si="1"/>
        <v>2684</v>
      </c>
      <c r="J18" s="609"/>
      <c r="K18" s="534"/>
      <c r="L18" s="512"/>
      <c r="N18" s="534"/>
    </row>
    <row r="19" spans="1:14" s="342" customFormat="1" ht="18" customHeight="1" x14ac:dyDescent="0.2">
      <c r="A19" s="561">
        <f t="shared" ref="A19:A73" si="2">A18+1</f>
        <v>8</v>
      </c>
      <c r="B19" s="562">
        <v>99000018043</v>
      </c>
      <c r="C19" s="773" t="s">
        <v>3188</v>
      </c>
      <c r="D19" s="773"/>
      <c r="E19" s="773"/>
      <c r="F19" s="759"/>
      <c r="G19" s="135">
        <v>2800</v>
      </c>
      <c r="H19" s="347">
        <f t="shared" si="1"/>
        <v>3416</v>
      </c>
      <c r="J19" s="609"/>
      <c r="K19" s="534"/>
      <c r="L19" s="512"/>
      <c r="N19" s="534"/>
    </row>
    <row r="20" spans="1:14" s="512" customFormat="1" ht="27" customHeight="1" x14ac:dyDescent="0.2">
      <c r="A20" s="535">
        <f>A19+1</f>
        <v>9</v>
      </c>
      <c r="B20" s="258">
        <v>99000013916</v>
      </c>
      <c r="C20" s="752" t="s">
        <v>253</v>
      </c>
      <c r="D20" s="752"/>
      <c r="E20" s="752"/>
      <c r="F20" s="588" t="s">
        <v>251</v>
      </c>
      <c r="G20" s="135">
        <v>2200</v>
      </c>
      <c r="H20" s="347">
        <f t="shared" si="1"/>
        <v>2684</v>
      </c>
      <c r="J20" s="609"/>
      <c r="K20" s="534"/>
      <c r="N20" s="534"/>
    </row>
    <row r="21" spans="1:14" s="342" customFormat="1" ht="27" customHeight="1" x14ac:dyDescent="0.2">
      <c r="A21" s="535">
        <f t="shared" si="2"/>
        <v>10</v>
      </c>
      <c r="B21" s="258">
        <v>99000002324</v>
      </c>
      <c r="C21" s="752" t="s">
        <v>1470</v>
      </c>
      <c r="D21" s="752"/>
      <c r="E21" s="752"/>
      <c r="F21" s="586" t="s">
        <v>3190</v>
      </c>
      <c r="G21" s="135">
        <v>2100</v>
      </c>
      <c r="H21" s="347">
        <f t="shared" si="1"/>
        <v>2562</v>
      </c>
      <c r="J21" s="609"/>
      <c r="K21" s="534"/>
      <c r="L21" s="512"/>
      <c r="N21" s="534"/>
    </row>
    <row r="22" spans="1:14" s="342" customFormat="1" ht="26.25" customHeight="1" x14ac:dyDescent="0.2">
      <c r="A22" s="535">
        <f t="shared" si="2"/>
        <v>11</v>
      </c>
      <c r="B22" s="258">
        <v>99000002321</v>
      </c>
      <c r="C22" s="752" t="s">
        <v>254</v>
      </c>
      <c r="D22" s="752"/>
      <c r="E22" s="752"/>
      <c r="F22" s="755" t="s">
        <v>717</v>
      </c>
      <c r="G22" s="135">
        <v>1600</v>
      </c>
      <c r="H22" s="347">
        <f t="shared" si="1"/>
        <v>1952</v>
      </c>
      <c r="J22" s="609"/>
      <c r="K22" s="534"/>
      <c r="L22" s="512"/>
      <c r="N22" s="534"/>
    </row>
    <row r="23" spans="1:14" s="342" customFormat="1" ht="26.25" customHeight="1" x14ac:dyDescent="0.2">
      <c r="A23" s="535">
        <f t="shared" si="2"/>
        <v>12</v>
      </c>
      <c r="B23" s="258">
        <v>99000002323</v>
      </c>
      <c r="C23" s="752" t="s">
        <v>255</v>
      </c>
      <c r="D23" s="752"/>
      <c r="E23" s="752"/>
      <c r="F23" s="760"/>
      <c r="G23" s="135">
        <v>1850</v>
      </c>
      <c r="H23" s="347">
        <f t="shared" si="1"/>
        <v>2257</v>
      </c>
      <c r="J23" s="609"/>
      <c r="K23" s="534"/>
      <c r="L23" s="512"/>
      <c r="N23" s="534"/>
    </row>
    <row r="24" spans="1:14" s="342" customFormat="1" ht="26.25" customHeight="1" x14ac:dyDescent="0.2">
      <c r="A24" s="535">
        <f t="shared" si="2"/>
        <v>13</v>
      </c>
      <c r="B24" s="258">
        <v>99000002328</v>
      </c>
      <c r="C24" s="752" t="s">
        <v>256</v>
      </c>
      <c r="D24" s="752"/>
      <c r="E24" s="752"/>
      <c r="F24" s="760"/>
      <c r="G24" s="135">
        <v>2200</v>
      </c>
      <c r="H24" s="347">
        <f t="shared" si="1"/>
        <v>2684</v>
      </c>
      <c r="J24" s="609"/>
      <c r="K24" s="534"/>
      <c r="L24" s="512"/>
      <c r="N24" s="534"/>
    </row>
    <row r="25" spans="1:14" s="342" customFormat="1" ht="26.25" customHeight="1" x14ac:dyDescent="0.2">
      <c r="A25" s="535">
        <f t="shared" si="2"/>
        <v>14</v>
      </c>
      <c r="B25" s="258">
        <v>99000009265</v>
      </c>
      <c r="C25" s="752" t="s">
        <v>257</v>
      </c>
      <c r="D25" s="752"/>
      <c r="E25" s="752"/>
      <c r="F25" s="760"/>
      <c r="G25" s="135">
        <v>2700</v>
      </c>
      <c r="H25" s="347">
        <f t="shared" si="1"/>
        <v>3294</v>
      </c>
      <c r="J25" s="609"/>
      <c r="K25" s="534"/>
      <c r="L25" s="512"/>
      <c r="N25" s="534"/>
    </row>
    <row r="26" spans="1:14" s="342" customFormat="1" ht="26.25" customHeight="1" x14ac:dyDescent="0.2">
      <c r="A26" s="535">
        <f t="shared" si="2"/>
        <v>15</v>
      </c>
      <c r="B26" s="258">
        <v>99000008334</v>
      </c>
      <c r="C26" s="752" t="s">
        <v>258</v>
      </c>
      <c r="D26" s="752"/>
      <c r="E26" s="752"/>
      <c r="F26" s="760"/>
      <c r="G26" s="135">
        <v>2600</v>
      </c>
      <c r="H26" s="347">
        <f t="shared" si="1"/>
        <v>3172</v>
      </c>
      <c r="J26" s="609"/>
      <c r="K26" s="534"/>
      <c r="L26" s="512"/>
      <c r="N26" s="534"/>
    </row>
    <row r="27" spans="1:14" s="342" customFormat="1" ht="26.25" customHeight="1" x14ac:dyDescent="0.2">
      <c r="A27" s="535">
        <f t="shared" si="2"/>
        <v>16</v>
      </c>
      <c r="B27" s="258">
        <v>99000013559</v>
      </c>
      <c r="C27" s="752" t="s">
        <v>259</v>
      </c>
      <c r="D27" s="752"/>
      <c r="E27" s="752"/>
      <c r="F27" s="760"/>
      <c r="G27" s="135">
        <v>2250</v>
      </c>
      <c r="H27" s="347">
        <f t="shared" si="1"/>
        <v>2745</v>
      </c>
      <c r="J27" s="609"/>
      <c r="K27" s="534"/>
      <c r="L27" s="512"/>
      <c r="N27" s="534"/>
    </row>
    <row r="28" spans="1:14" s="342" customFormat="1" ht="16.5" customHeight="1" x14ac:dyDescent="0.2">
      <c r="A28" s="535">
        <f t="shared" si="2"/>
        <v>17</v>
      </c>
      <c r="B28" s="258">
        <v>99000003882</v>
      </c>
      <c r="C28" s="752" t="s">
        <v>260</v>
      </c>
      <c r="D28" s="752"/>
      <c r="E28" s="752"/>
      <c r="F28" s="760"/>
      <c r="G28" s="135">
        <v>2750</v>
      </c>
      <c r="H28" s="347">
        <f t="shared" si="1"/>
        <v>3355</v>
      </c>
      <c r="J28" s="609"/>
      <c r="K28" s="534"/>
      <c r="L28" s="512"/>
      <c r="N28" s="534"/>
    </row>
    <row r="29" spans="1:14" s="342" customFormat="1" ht="26.25" customHeight="1" x14ac:dyDescent="0.2">
      <c r="A29" s="535">
        <f t="shared" si="2"/>
        <v>18</v>
      </c>
      <c r="B29" s="258">
        <v>99000010604</v>
      </c>
      <c r="C29" s="752" t="s">
        <v>261</v>
      </c>
      <c r="D29" s="752"/>
      <c r="E29" s="752"/>
      <c r="F29" s="761"/>
      <c r="G29" s="135">
        <v>3350</v>
      </c>
      <c r="H29" s="347">
        <f t="shared" si="1"/>
        <v>4087</v>
      </c>
      <c r="J29" s="609"/>
      <c r="K29" s="534"/>
      <c r="L29" s="512"/>
      <c r="N29" s="534"/>
    </row>
    <row r="30" spans="1:14" s="342" customFormat="1" ht="25.5" customHeight="1" x14ac:dyDescent="0.2">
      <c r="A30" s="535">
        <f t="shared" si="2"/>
        <v>19</v>
      </c>
      <c r="B30" s="258">
        <v>99000008335</v>
      </c>
      <c r="C30" s="752" t="s">
        <v>262</v>
      </c>
      <c r="D30" s="752"/>
      <c r="E30" s="752"/>
      <c r="F30" s="755" t="s">
        <v>718</v>
      </c>
      <c r="G30" s="135">
        <v>2200</v>
      </c>
      <c r="H30" s="347">
        <f t="shared" si="1"/>
        <v>2684</v>
      </c>
      <c r="J30" s="609"/>
      <c r="K30" s="534"/>
      <c r="L30" s="512"/>
      <c r="N30" s="534"/>
    </row>
    <row r="31" spans="1:14" s="342" customFormat="1" ht="25.5" customHeight="1" x14ac:dyDescent="0.2">
      <c r="A31" s="535">
        <f t="shared" si="2"/>
        <v>20</v>
      </c>
      <c r="B31" s="258">
        <v>99000013840</v>
      </c>
      <c r="C31" s="752" t="s">
        <v>263</v>
      </c>
      <c r="D31" s="752"/>
      <c r="E31" s="752"/>
      <c r="F31" s="760"/>
      <c r="G31" s="135">
        <v>2100</v>
      </c>
      <c r="H31" s="347">
        <f t="shared" si="1"/>
        <v>2562</v>
      </c>
      <c r="J31" s="609"/>
      <c r="K31" s="534"/>
      <c r="L31" s="512"/>
      <c r="N31" s="534"/>
    </row>
    <row r="32" spans="1:14" s="342" customFormat="1" ht="23.25" customHeight="1" x14ac:dyDescent="0.2">
      <c r="A32" s="535">
        <f t="shared" si="2"/>
        <v>21</v>
      </c>
      <c r="B32" s="258">
        <v>99000011401</v>
      </c>
      <c r="C32" s="752" t="s">
        <v>264</v>
      </c>
      <c r="D32" s="752"/>
      <c r="E32" s="752"/>
      <c r="F32" s="761"/>
      <c r="G32" s="135">
        <v>2150</v>
      </c>
      <c r="H32" s="347">
        <f t="shared" si="1"/>
        <v>2623</v>
      </c>
      <c r="J32" s="609"/>
      <c r="K32" s="534"/>
      <c r="L32" s="512"/>
      <c r="N32" s="534"/>
    </row>
    <row r="33" spans="1:14" s="134" customFormat="1" ht="25.5" customHeight="1" x14ac:dyDescent="0.2">
      <c r="A33" s="535">
        <f t="shared" si="2"/>
        <v>22</v>
      </c>
      <c r="B33" s="258">
        <v>99000002319</v>
      </c>
      <c r="C33" s="752" t="s">
        <v>1471</v>
      </c>
      <c r="D33" s="752"/>
      <c r="E33" s="752"/>
      <c r="F33" s="755" t="s">
        <v>723</v>
      </c>
      <c r="G33" s="135">
        <v>1400</v>
      </c>
      <c r="H33" s="347">
        <f t="shared" si="1"/>
        <v>1708</v>
      </c>
      <c r="J33" s="609"/>
      <c r="K33" s="534"/>
      <c r="L33" s="512"/>
      <c r="N33" s="534"/>
    </row>
    <row r="34" spans="1:14" s="342" customFormat="1" ht="25.5" customHeight="1" x14ac:dyDescent="0.2">
      <c r="A34" s="535">
        <f t="shared" si="2"/>
        <v>23</v>
      </c>
      <c r="B34" s="258">
        <v>99000002325</v>
      </c>
      <c r="C34" s="752" t="s">
        <v>1472</v>
      </c>
      <c r="D34" s="752"/>
      <c r="E34" s="752"/>
      <c r="F34" s="760"/>
      <c r="G34" s="135">
        <v>1550</v>
      </c>
      <c r="H34" s="347">
        <f t="shared" si="1"/>
        <v>1891</v>
      </c>
      <c r="J34" s="609"/>
      <c r="K34" s="534"/>
      <c r="L34" s="512"/>
      <c r="N34" s="534"/>
    </row>
    <row r="35" spans="1:14" s="342" customFormat="1" ht="25.5" customHeight="1" x14ac:dyDescent="0.2">
      <c r="A35" s="535">
        <f t="shared" si="2"/>
        <v>24</v>
      </c>
      <c r="B35" s="258">
        <v>99000002330</v>
      </c>
      <c r="C35" s="752" t="s">
        <v>1473</v>
      </c>
      <c r="D35" s="752"/>
      <c r="E35" s="752"/>
      <c r="F35" s="760"/>
      <c r="G35" s="135">
        <v>2050</v>
      </c>
      <c r="H35" s="347">
        <f t="shared" si="1"/>
        <v>2501</v>
      </c>
      <c r="J35" s="609"/>
      <c r="K35" s="534"/>
      <c r="L35" s="512"/>
      <c r="N35" s="534"/>
    </row>
    <row r="36" spans="1:14" s="342" customFormat="1" ht="16.5" customHeight="1" x14ac:dyDescent="0.2">
      <c r="A36" s="535">
        <f t="shared" si="2"/>
        <v>25</v>
      </c>
      <c r="B36" s="258">
        <v>99000003883</v>
      </c>
      <c r="C36" s="752" t="s">
        <v>265</v>
      </c>
      <c r="D36" s="752"/>
      <c r="E36" s="752"/>
      <c r="F36" s="760"/>
      <c r="G36" s="135">
        <v>3950</v>
      </c>
      <c r="H36" s="347">
        <f t="shared" si="1"/>
        <v>4819</v>
      </c>
      <c r="J36" s="609"/>
      <c r="K36" s="534"/>
      <c r="L36" s="512"/>
      <c r="N36" s="534"/>
    </row>
    <row r="37" spans="1:14" s="342" customFormat="1" ht="25.5" customHeight="1" x14ac:dyDescent="0.2">
      <c r="A37" s="535">
        <f t="shared" si="2"/>
        <v>26</v>
      </c>
      <c r="B37" s="258">
        <v>99000013998</v>
      </c>
      <c r="C37" s="752" t="s">
        <v>266</v>
      </c>
      <c r="D37" s="752"/>
      <c r="E37" s="752"/>
      <c r="F37" s="761"/>
      <c r="G37" s="135">
        <v>4050</v>
      </c>
      <c r="H37" s="347">
        <f t="shared" si="1"/>
        <v>4941</v>
      </c>
      <c r="J37" s="609"/>
      <c r="K37" s="534"/>
      <c r="L37" s="512"/>
      <c r="N37" s="534"/>
    </row>
    <row r="38" spans="1:14" s="342" customFormat="1" ht="25.5" customHeight="1" x14ac:dyDescent="0.2">
      <c r="A38" s="535">
        <f t="shared" si="2"/>
        <v>27</v>
      </c>
      <c r="B38" s="258">
        <v>99000011002</v>
      </c>
      <c r="C38" s="752" t="s">
        <v>267</v>
      </c>
      <c r="D38" s="752"/>
      <c r="E38" s="752"/>
      <c r="F38" s="755" t="s">
        <v>724</v>
      </c>
      <c r="G38" s="135">
        <v>1750</v>
      </c>
      <c r="H38" s="347">
        <f t="shared" si="1"/>
        <v>2135</v>
      </c>
      <c r="J38" s="609"/>
      <c r="K38" s="534"/>
      <c r="L38" s="512"/>
      <c r="N38" s="534"/>
    </row>
    <row r="39" spans="1:14" s="342" customFormat="1" ht="25.5" customHeight="1" x14ac:dyDescent="0.2">
      <c r="A39" s="535">
        <f t="shared" si="2"/>
        <v>28</v>
      </c>
      <c r="B39" s="258">
        <v>99000002333</v>
      </c>
      <c r="C39" s="752" t="s">
        <v>268</v>
      </c>
      <c r="D39" s="752"/>
      <c r="E39" s="752"/>
      <c r="F39" s="756"/>
      <c r="G39" s="135">
        <v>1600</v>
      </c>
      <c r="H39" s="347">
        <f t="shared" si="1"/>
        <v>1952</v>
      </c>
      <c r="J39" s="609"/>
      <c r="K39" s="534"/>
      <c r="L39" s="512"/>
      <c r="N39" s="534"/>
    </row>
    <row r="40" spans="1:14" s="342" customFormat="1" ht="25.5" customHeight="1" x14ac:dyDescent="0.2">
      <c r="A40" s="535">
        <f t="shared" si="2"/>
        <v>29</v>
      </c>
      <c r="B40" s="258">
        <v>99000009581</v>
      </c>
      <c r="C40" s="752" t="s">
        <v>269</v>
      </c>
      <c r="D40" s="752"/>
      <c r="E40" s="752"/>
      <c r="F40" s="756"/>
      <c r="G40" s="135">
        <v>2250</v>
      </c>
      <c r="H40" s="347">
        <f t="shared" si="1"/>
        <v>2745</v>
      </c>
      <c r="J40" s="609"/>
      <c r="K40" s="534"/>
      <c r="L40" s="512"/>
      <c r="N40" s="534"/>
    </row>
    <row r="41" spans="1:14" s="342" customFormat="1" ht="25.5" customHeight="1" x14ac:dyDescent="0.2">
      <c r="A41" s="535">
        <f t="shared" si="2"/>
        <v>30</v>
      </c>
      <c r="B41" s="258">
        <v>99000011724</v>
      </c>
      <c r="C41" s="752" t="s">
        <v>1474</v>
      </c>
      <c r="D41" s="752"/>
      <c r="E41" s="752"/>
      <c r="F41" s="757"/>
      <c r="G41" s="135">
        <v>3950</v>
      </c>
      <c r="H41" s="347">
        <f t="shared" si="1"/>
        <v>4819</v>
      </c>
      <c r="J41" s="609"/>
      <c r="K41" s="534"/>
      <c r="L41" s="512"/>
      <c r="N41" s="534"/>
    </row>
    <row r="42" spans="1:14" s="342" customFormat="1" ht="61.5" customHeight="1" x14ac:dyDescent="0.2">
      <c r="A42" s="535">
        <f t="shared" si="2"/>
        <v>31</v>
      </c>
      <c r="B42" s="259">
        <v>99000011579</v>
      </c>
      <c r="C42" s="752" t="s">
        <v>1475</v>
      </c>
      <c r="D42" s="752"/>
      <c r="E42" s="752"/>
      <c r="F42" s="589" t="s">
        <v>3191</v>
      </c>
      <c r="G42" s="135">
        <v>8000</v>
      </c>
      <c r="H42" s="347">
        <f t="shared" si="1"/>
        <v>9760</v>
      </c>
      <c r="J42" s="609"/>
      <c r="K42" s="534"/>
      <c r="L42" s="512"/>
      <c r="N42" s="534"/>
    </row>
    <row r="43" spans="1:14" s="342" customFormat="1" ht="24.75" customHeight="1" x14ac:dyDescent="0.2">
      <c r="A43" s="535">
        <f t="shared" si="2"/>
        <v>32</v>
      </c>
      <c r="B43" s="259">
        <v>99000014271</v>
      </c>
      <c r="C43" s="752" t="s">
        <v>1476</v>
      </c>
      <c r="D43" s="752"/>
      <c r="E43" s="752"/>
      <c r="F43" s="542"/>
      <c r="G43" s="135">
        <v>1750</v>
      </c>
      <c r="H43" s="347">
        <f t="shared" si="1"/>
        <v>2135</v>
      </c>
      <c r="J43" s="609"/>
      <c r="K43" s="534"/>
      <c r="L43" s="512"/>
      <c r="N43" s="534"/>
    </row>
    <row r="44" spans="1:14" s="342" customFormat="1" ht="24.75" customHeight="1" x14ac:dyDescent="0.2">
      <c r="A44" s="535">
        <f t="shared" si="2"/>
        <v>33</v>
      </c>
      <c r="B44" s="258">
        <v>99000002320</v>
      </c>
      <c r="C44" s="752" t="s">
        <v>270</v>
      </c>
      <c r="D44" s="752"/>
      <c r="E44" s="752"/>
      <c r="F44" s="755" t="s">
        <v>719</v>
      </c>
      <c r="G44" s="135">
        <v>1500</v>
      </c>
      <c r="H44" s="347">
        <f t="shared" si="1"/>
        <v>1830</v>
      </c>
      <c r="J44" s="609"/>
      <c r="K44" s="534"/>
      <c r="L44" s="512"/>
      <c r="N44" s="534"/>
    </row>
    <row r="45" spans="1:14" s="342" customFormat="1" ht="24.75" customHeight="1" x14ac:dyDescent="0.2">
      <c r="A45" s="535">
        <f t="shared" si="2"/>
        <v>34</v>
      </c>
      <c r="B45" s="258">
        <v>99000002322</v>
      </c>
      <c r="C45" s="752" t="s">
        <v>271</v>
      </c>
      <c r="D45" s="752"/>
      <c r="E45" s="752"/>
      <c r="F45" s="760"/>
      <c r="G45" s="135">
        <v>2700</v>
      </c>
      <c r="H45" s="347">
        <f t="shared" si="1"/>
        <v>3294</v>
      </c>
      <c r="J45" s="609"/>
      <c r="K45" s="534"/>
      <c r="L45" s="512"/>
      <c r="N45" s="534"/>
    </row>
    <row r="46" spans="1:14" s="134" customFormat="1" ht="23.25" customHeight="1" x14ac:dyDescent="0.2">
      <c r="A46" s="535">
        <f t="shared" si="2"/>
        <v>35</v>
      </c>
      <c r="B46" s="258">
        <v>99000002327</v>
      </c>
      <c r="C46" s="752" t="s">
        <v>272</v>
      </c>
      <c r="D46" s="752"/>
      <c r="E46" s="752"/>
      <c r="F46" s="760"/>
      <c r="G46" s="135">
        <v>2050</v>
      </c>
      <c r="H46" s="347">
        <f t="shared" si="1"/>
        <v>2501</v>
      </c>
      <c r="J46" s="609"/>
      <c r="K46" s="534"/>
      <c r="L46" s="512"/>
      <c r="N46" s="534"/>
    </row>
    <row r="47" spans="1:14" s="134" customFormat="1" ht="23.25" customHeight="1" x14ac:dyDescent="0.2">
      <c r="A47" s="535">
        <f t="shared" si="2"/>
        <v>36</v>
      </c>
      <c r="B47" s="258">
        <v>99000002331</v>
      </c>
      <c r="C47" s="752" t="s">
        <v>273</v>
      </c>
      <c r="D47" s="752"/>
      <c r="E47" s="752"/>
      <c r="F47" s="760"/>
      <c r="G47" s="135">
        <v>1600</v>
      </c>
      <c r="H47" s="347">
        <f t="shared" si="1"/>
        <v>1952</v>
      </c>
      <c r="J47" s="609"/>
      <c r="K47" s="534"/>
      <c r="L47" s="512"/>
      <c r="N47" s="534"/>
    </row>
    <row r="48" spans="1:14" s="134" customFormat="1" ht="23.25" customHeight="1" x14ac:dyDescent="0.2">
      <c r="A48" s="535">
        <f t="shared" si="2"/>
        <v>37</v>
      </c>
      <c r="B48" s="258">
        <v>99000008621</v>
      </c>
      <c r="C48" s="752" t="s">
        <v>274</v>
      </c>
      <c r="D48" s="752"/>
      <c r="E48" s="752"/>
      <c r="F48" s="760"/>
      <c r="G48" s="135">
        <v>4500</v>
      </c>
      <c r="H48" s="347">
        <f t="shared" si="1"/>
        <v>5490</v>
      </c>
      <c r="J48" s="609"/>
      <c r="K48" s="534"/>
      <c r="L48" s="512"/>
      <c r="N48" s="534"/>
    </row>
    <row r="49" spans="1:14" s="134" customFormat="1" ht="15" customHeight="1" x14ac:dyDescent="0.2">
      <c r="A49" s="535">
        <f t="shared" si="2"/>
        <v>38</v>
      </c>
      <c r="B49" s="258">
        <v>99000003879</v>
      </c>
      <c r="C49" s="752" t="s">
        <v>275</v>
      </c>
      <c r="D49" s="752"/>
      <c r="E49" s="752"/>
      <c r="F49" s="760"/>
      <c r="G49" s="135">
        <v>4050</v>
      </c>
      <c r="H49" s="347">
        <f t="shared" si="1"/>
        <v>4941</v>
      </c>
      <c r="J49" s="609"/>
      <c r="K49" s="534"/>
      <c r="L49" s="512"/>
      <c r="N49" s="534"/>
    </row>
    <row r="50" spans="1:14" s="134" customFormat="1" ht="24.75" customHeight="1" x14ac:dyDescent="0.2">
      <c r="A50" s="535">
        <f t="shared" si="2"/>
        <v>39</v>
      </c>
      <c r="B50" s="258">
        <v>99000003952</v>
      </c>
      <c r="C50" s="752" t="s">
        <v>276</v>
      </c>
      <c r="D50" s="752"/>
      <c r="E50" s="752"/>
      <c r="F50" s="761"/>
      <c r="G50" s="135">
        <v>3250</v>
      </c>
      <c r="H50" s="347">
        <f t="shared" si="1"/>
        <v>3965</v>
      </c>
      <c r="J50" s="609"/>
      <c r="K50" s="534"/>
      <c r="L50" s="512"/>
      <c r="N50" s="534"/>
    </row>
    <row r="51" spans="1:14" s="134" customFormat="1" ht="28.5" customHeight="1" x14ac:dyDescent="0.2">
      <c r="A51" s="535">
        <f t="shared" si="2"/>
        <v>40</v>
      </c>
      <c r="B51" s="258">
        <v>99000002329</v>
      </c>
      <c r="C51" s="753" t="s">
        <v>2245</v>
      </c>
      <c r="D51" s="753"/>
      <c r="E51" s="753"/>
      <c r="F51" s="755" t="s">
        <v>720</v>
      </c>
      <c r="G51" s="135">
        <v>3450</v>
      </c>
      <c r="H51" s="347">
        <f t="shared" si="1"/>
        <v>4209</v>
      </c>
      <c r="J51" s="609"/>
      <c r="K51" s="534"/>
      <c r="L51" s="512"/>
      <c r="N51" s="534"/>
    </row>
    <row r="52" spans="1:14" s="134" customFormat="1" ht="28.5" customHeight="1" x14ac:dyDescent="0.2">
      <c r="A52" s="535">
        <f t="shared" si="2"/>
        <v>41</v>
      </c>
      <c r="B52" s="258">
        <v>99000008483</v>
      </c>
      <c r="C52" s="753" t="s">
        <v>277</v>
      </c>
      <c r="D52" s="753"/>
      <c r="E52" s="753"/>
      <c r="F52" s="760"/>
      <c r="G52" s="135">
        <v>3350</v>
      </c>
      <c r="H52" s="347">
        <f t="shared" si="1"/>
        <v>4087</v>
      </c>
      <c r="J52" s="609"/>
      <c r="K52" s="534"/>
      <c r="L52" s="512"/>
      <c r="N52" s="534"/>
    </row>
    <row r="53" spans="1:14" s="134" customFormat="1" ht="17.25" customHeight="1" x14ac:dyDescent="0.2">
      <c r="A53" s="535">
        <f t="shared" si="2"/>
        <v>42</v>
      </c>
      <c r="B53" s="258">
        <v>99000003881</v>
      </c>
      <c r="C53" s="753" t="s">
        <v>278</v>
      </c>
      <c r="D53" s="753"/>
      <c r="E53" s="753"/>
      <c r="F53" s="761"/>
      <c r="G53" s="135">
        <v>4500</v>
      </c>
      <c r="H53" s="347">
        <f t="shared" si="1"/>
        <v>5490</v>
      </c>
      <c r="J53" s="609"/>
      <c r="K53" s="534"/>
      <c r="L53" s="512"/>
      <c r="N53" s="534"/>
    </row>
    <row r="54" spans="1:14" s="134" customFormat="1" ht="30" customHeight="1" x14ac:dyDescent="0.2">
      <c r="A54" s="535">
        <f t="shared" si="2"/>
        <v>43</v>
      </c>
      <c r="B54" s="258">
        <v>99000011404</v>
      </c>
      <c r="C54" s="780" t="s">
        <v>2124</v>
      </c>
      <c r="D54" s="780"/>
      <c r="E54" s="780"/>
      <c r="F54" s="541" t="s">
        <v>3189</v>
      </c>
      <c r="G54" s="135">
        <v>2750</v>
      </c>
      <c r="H54" s="347">
        <f t="shared" si="1"/>
        <v>3355</v>
      </c>
      <c r="J54" s="609"/>
      <c r="K54" s="534"/>
      <c r="L54" s="512"/>
      <c r="N54" s="534"/>
    </row>
    <row r="55" spans="1:14" s="342" customFormat="1" ht="24" x14ac:dyDescent="0.2">
      <c r="A55" s="535">
        <f t="shared" si="2"/>
        <v>44</v>
      </c>
      <c r="B55" s="258">
        <v>99000003954</v>
      </c>
      <c r="C55" s="753" t="s">
        <v>279</v>
      </c>
      <c r="D55" s="753"/>
      <c r="E55" s="753"/>
      <c r="F55" s="543" t="s">
        <v>725</v>
      </c>
      <c r="G55" s="135">
        <v>3300</v>
      </c>
      <c r="H55" s="347">
        <f t="shared" si="1"/>
        <v>4026</v>
      </c>
      <c r="J55" s="609"/>
      <c r="K55" s="534"/>
      <c r="L55" s="512"/>
      <c r="N55" s="534"/>
    </row>
    <row r="56" spans="1:14" s="342" customFormat="1" ht="26.25" customHeight="1" x14ac:dyDescent="0.2">
      <c r="A56" s="535">
        <f t="shared" si="2"/>
        <v>45</v>
      </c>
      <c r="B56" s="258">
        <v>99000003953</v>
      </c>
      <c r="C56" s="752" t="s">
        <v>280</v>
      </c>
      <c r="D56" s="752"/>
      <c r="E56" s="752"/>
      <c r="F56" s="544" t="s">
        <v>281</v>
      </c>
      <c r="G56" s="135">
        <v>3450</v>
      </c>
      <c r="H56" s="347">
        <f t="shared" si="1"/>
        <v>4209</v>
      </c>
      <c r="J56" s="609"/>
      <c r="K56" s="534"/>
      <c r="L56" s="512"/>
      <c r="N56" s="534"/>
    </row>
    <row r="57" spans="1:14" s="134" customFormat="1" ht="17.25" customHeight="1" x14ac:dyDescent="0.2">
      <c r="A57" s="535">
        <f t="shared" si="2"/>
        <v>46</v>
      </c>
      <c r="B57" s="258">
        <v>99000014141</v>
      </c>
      <c r="C57" s="780" t="s">
        <v>282</v>
      </c>
      <c r="D57" s="780"/>
      <c r="E57" s="780"/>
      <c r="F57" s="541"/>
      <c r="G57" s="135">
        <v>5350</v>
      </c>
      <c r="H57" s="347">
        <f t="shared" si="1"/>
        <v>6527</v>
      </c>
      <c r="J57" s="609"/>
      <c r="K57" s="534"/>
      <c r="L57" s="512"/>
      <c r="N57" s="534"/>
    </row>
    <row r="58" spans="1:14" s="342" customFormat="1" ht="36.75" customHeight="1" x14ac:dyDescent="0.2">
      <c r="A58" s="535">
        <f t="shared" si="2"/>
        <v>47</v>
      </c>
      <c r="B58" s="258">
        <v>99000005706</v>
      </c>
      <c r="C58" s="752" t="s">
        <v>1477</v>
      </c>
      <c r="D58" s="752"/>
      <c r="E58" s="752"/>
      <c r="F58" s="755" t="s">
        <v>721</v>
      </c>
      <c r="G58" s="135">
        <v>3300</v>
      </c>
      <c r="H58" s="347">
        <f t="shared" si="1"/>
        <v>4026</v>
      </c>
      <c r="J58" s="609"/>
      <c r="K58" s="534"/>
      <c r="L58" s="512"/>
      <c r="N58" s="534"/>
    </row>
    <row r="59" spans="1:14" s="342" customFormat="1" ht="33.75" customHeight="1" x14ac:dyDescent="0.2">
      <c r="A59" s="535">
        <f t="shared" si="2"/>
        <v>48</v>
      </c>
      <c r="B59" s="258">
        <v>99000014420</v>
      </c>
      <c r="C59" s="752" t="s">
        <v>283</v>
      </c>
      <c r="D59" s="752"/>
      <c r="E59" s="752"/>
      <c r="F59" s="761"/>
      <c r="G59" s="135">
        <v>4850</v>
      </c>
      <c r="H59" s="347">
        <f t="shared" si="1"/>
        <v>5917</v>
      </c>
      <c r="J59" s="609"/>
      <c r="K59" s="534"/>
      <c r="L59" s="512"/>
      <c r="N59" s="534"/>
    </row>
    <row r="60" spans="1:14" s="342" customFormat="1" ht="22.5" customHeight="1" x14ac:dyDescent="0.2">
      <c r="A60" s="535">
        <f t="shared" si="2"/>
        <v>49</v>
      </c>
      <c r="B60" s="258">
        <v>99000005707</v>
      </c>
      <c r="C60" s="752" t="s">
        <v>1478</v>
      </c>
      <c r="D60" s="752"/>
      <c r="E60" s="752"/>
      <c r="F60" s="755" t="s">
        <v>722</v>
      </c>
      <c r="G60" s="135">
        <v>3350</v>
      </c>
      <c r="H60" s="347">
        <f t="shared" si="1"/>
        <v>4087</v>
      </c>
      <c r="J60" s="609"/>
      <c r="K60" s="534"/>
      <c r="L60" s="512"/>
      <c r="N60" s="534"/>
    </row>
    <row r="61" spans="1:14" s="342" customFormat="1" ht="26.25" customHeight="1" x14ac:dyDescent="0.2">
      <c r="A61" s="535">
        <f t="shared" si="2"/>
        <v>50</v>
      </c>
      <c r="B61" s="258">
        <v>99000014379</v>
      </c>
      <c r="C61" s="753" t="s">
        <v>284</v>
      </c>
      <c r="D61" s="753"/>
      <c r="E61" s="753"/>
      <c r="F61" s="760"/>
      <c r="G61" s="135">
        <v>5000</v>
      </c>
      <c r="H61" s="347">
        <f t="shared" si="1"/>
        <v>6100</v>
      </c>
      <c r="J61" s="609"/>
      <c r="K61" s="534"/>
      <c r="L61" s="512"/>
      <c r="N61" s="534"/>
    </row>
    <row r="62" spans="1:14" s="342" customFormat="1" ht="22.5" customHeight="1" x14ac:dyDescent="0.2">
      <c r="A62" s="535">
        <f t="shared" si="2"/>
        <v>51</v>
      </c>
      <c r="B62" s="258">
        <v>99000017911</v>
      </c>
      <c r="C62" s="753" t="s">
        <v>2122</v>
      </c>
      <c r="D62" s="753"/>
      <c r="E62" s="753"/>
      <c r="F62" s="543" t="s">
        <v>2123</v>
      </c>
      <c r="G62" s="135">
        <v>3750</v>
      </c>
      <c r="H62" s="347">
        <f t="shared" si="1"/>
        <v>4575</v>
      </c>
      <c r="J62" s="609"/>
      <c r="K62" s="534"/>
      <c r="L62" s="512"/>
      <c r="N62" s="534"/>
    </row>
    <row r="63" spans="1:14" s="342" customFormat="1" ht="22.5" customHeight="1" x14ac:dyDescent="0.2">
      <c r="A63" s="535">
        <f t="shared" si="2"/>
        <v>52</v>
      </c>
      <c r="B63" s="258">
        <v>99000017913</v>
      </c>
      <c r="C63" s="753" t="s">
        <v>1464</v>
      </c>
      <c r="D63" s="753"/>
      <c r="E63" s="753"/>
      <c r="F63" s="543" t="s">
        <v>1465</v>
      </c>
      <c r="G63" s="135">
        <v>3900</v>
      </c>
      <c r="H63" s="347">
        <f t="shared" si="1"/>
        <v>4758</v>
      </c>
      <c r="J63" s="609"/>
      <c r="K63" s="534"/>
      <c r="L63" s="512"/>
      <c r="N63" s="534"/>
    </row>
    <row r="64" spans="1:14" s="342" customFormat="1" ht="36" x14ac:dyDescent="0.2">
      <c r="A64" s="535">
        <f t="shared" si="2"/>
        <v>53</v>
      </c>
      <c r="B64" s="258">
        <v>99000017909</v>
      </c>
      <c r="C64" s="753" t="s">
        <v>1466</v>
      </c>
      <c r="D64" s="753"/>
      <c r="E64" s="753"/>
      <c r="F64" s="543" t="s">
        <v>1467</v>
      </c>
      <c r="G64" s="135">
        <v>6200</v>
      </c>
      <c r="H64" s="347">
        <f t="shared" si="1"/>
        <v>7564</v>
      </c>
      <c r="J64" s="609"/>
      <c r="K64" s="534"/>
      <c r="L64" s="512"/>
      <c r="N64" s="534"/>
    </row>
    <row r="65" spans="1:14" s="342" customFormat="1" ht="24" x14ac:dyDescent="0.2">
      <c r="A65" s="535">
        <f t="shared" si="2"/>
        <v>54</v>
      </c>
      <c r="B65" s="258">
        <v>99000018022</v>
      </c>
      <c r="C65" s="752" t="s">
        <v>1490</v>
      </c>
      <c r="D65" s="752"/>
      <c r="E65" s="752"/>
      <c r="F65" s="540" t="s">
        <v>1491</v>
      </c>
      <c r="G65" s="135">
        <v>4700</v>
      </c>
      <c r="H65" s="347">
        <f t="shared" si="1"/>
        <v>5734</v>
      </c>
      <c r="J65" s="609"/>
      <c r="K65" s="534"/>
      <c r="L65" s="512"/>
      <c r="N65" s="534"/>
    </row>
    <row r="66" spans="1:14" s="342" customFormat="1" ht="24" x14ac:dyDescent="0.2">
      <c r="A66" s="535">
        <f t="shared" si="2"/>
        <v>55</v>
      </c>
      <c r="B66" s="258">
        <v>99000018024</v>
      </c>
      <c r="C66" s="752" t="s">
        <v>1492</v>
      </c>
      <c r="D66" s="752"/>
      <c r="E66" s="752"/>
      <c r="F66" s="540" t="s">
        <v>1484</v>
      </c>
      <c r="G66" s="135">
        <v>6700</v>
      </c>
      <c r="H66" s="347">
        <f t="shared" si="1"/>
        <v>8174</v>
      </c>
      <c r="J66" s="609"/>
      <c r="K66" s="534"/>
      <c r="L66" s="512"/>
      <c r="N66" s="534"/>
    </row>
    <row r="67" spans="1:14" s="342" customFormat="1" ht="72" x14ac:dyDescent="0.2">
      <c r="A67" s="536">
        <f t="shared" si="2"/>
        <v>56</v>
      </c>
      <c r="B67" s="258">
        <v>99000015842</v>
      </c>
      <c r="C67" s="752" t="s">
        <v>1468</v>
      </c>
      <c r="D67" s="752"/>
      <c r="E67" s="752"/>
      <c r="F67" s="540" t="s">
        <v>1469</v>
      </c>
      <c r="G67" s="135">
        <v>2800</v>
      </c>
      <c r="H67" s="347">
        <f t="shared" si="1"/>
        <v>3416</v>
      </c>
      <c r="J67" s="609"/>
      <c r="K67" s="534"/>
      <c r="L67" s="512"/>
      <c r="N67" s="534"/>
    </row>
    <row r="68" spans="1:14" s="342" customFormat="1" ht="49.5" customHeight="1" x14ac:dyDescent="0.2">
      <c r="A68" s="537">
        <f t="shared" si="2"/>
        <v>57</v>
      </c>
      <c r="B68" s="258">
        <v>99000010605</v>
      </c>
      <c r="C68" s="781" t="s">
        <v>1479</v>
      </c>
      <c r="D68" s="781"/>
      <c r="E68" s="781"/>
      <c r="F68" s="545" t="s">
        <v>1480</v>
      </c>
      <c r="G68" s="135">
        <v>3150</v>
      </c>
      <c r="H68" s="347">
        <f t="shared" si="1"/>
        <v>3843</v>
      </c>
      <c r="J68" s="609"/>
      <c r="K68" s="534"/>
      <c r="L68" s="512"/>
      <c r="N68" s="534"/>
    </row>
    <row r="69" spans="1:14" s="342" customFormat="1" ht="24" x14ac:dyDescent="0.2">
      <c r="A69" s="535">
        <f t="shared" si="2"/>
        <v>58</v>
      </c>
      <c r="B69" s="258">
        <v>99000013999</v>
      </c>
      <c r="C69" s="752" t="s">
        <v>1481</v>
      </c>
      <c r="D69" s="752"/>
      <c r="E69" s="752"/>
      <c r="F69" s="540" t="s">
        <v>1482</v>
      </c>
      <c r="G69" s="135">
        <v>3650</v>
      </c>
      <c r="H69" s="347">
        <f t="shared" si="1"/>
        <v>4453</v>
      </c>
      <c r="J69" s="609"/>
      <c r="K69" s="534"/>
      <c r="L69" s="512"/>
      <c r="N69" s="534"/>
    </row>
    <row r="70" spans="1:14" s="342" customFormat="1" ht="24" x14ac:dyDescent="0.2">
      <c r="A70" s="535">
        <f t="shared" si="2"/>
        <v>59</v>
      </c>
      <c r="B70" s="258">
        <v>99000011726</v>
      </c>
      <c r="C70" s="752" t="s">
        <v>1483</v>
      </c>
      <c r="D70" s="752"/>
      <c r="E70" s="752"/>
      <c r="F70" s="540" t="s">
        <v>1484</v>
      </c>
      <c r="G70" s="135">
        <v>4450</v>
      </c>
      <c r="H70" s="347">
        <f t="shared" si="1"/>
        <v>5429</v>
      </c>
      <c r="J70" s="609"/>
      <c r="K70" s="534"/>
      <c r="L70" s="512"/>
      <c r="N70" s="534"/>
    </row>
    <row r="71" spans="1:14" s="342" customFormat="1" ht="60" x14ac:dyDescent="0.2">
      <c r="A71" s="535">
        <f t="shared" si="2"/>
        <v>60</v>
      </c>
      <c r="B71" s="258">
        <v>99000005726</v>
      </c>
      <c r="C71" s="752" t="s">
        <v>1485</v>
      </c>
      <c r="D71" s="752"/>
      <c r="E71" s="752"/>
      <c r="F71" s="540" t="s">
        <v>1486</v>
      </c>
      <c r="G71" s="135">
        <v>2600</v>
      </c>
      <c r="H71" s="347">
        <f t="shared" si="1"/>
        <v>3172</v>
      </c>
      <c r="J71" s="609"/>
      <c r="K71" s="534"/>
      <c r="L71" s="512"/>
      <c r="N71" s="534"/>
    </row>
    <row r="72" spans="1:14" s="342" customFormat="1" ht="24" x14ac:dyDescent="0.2">
      <c r="A72" s="535">
        <f t="shared" si="2"/>
        <v>61</v>
      </c>
      <c r="B72" s="258">
        <v>99000005727</v>
      </c>
      <c r="C72" s="752" t="s">
        <v>1487</v>
      </c>
      <c r="D72" s="752"/>
      <c r="E72" s="752"/>
      <c r="F72" s="540" t="s">
        <v>1465</v>
      </c>
      <c r="G72" s="135">
        <v>2600</v>
      </c>
      <c r="H72" s="347">
        <f t="shared" si="1"/>
        <v>3172</v>
      </c>
      <c r="J72" s="609"/>
      <c r="K72" s="534"/>
      <c r="L72" s="512"/>
      <c r="N72" s="534"/>
    </row>
    <row r="73" spans="1:14" s="342" customFormat="1" ht="36" x14ac:dyDescent="0.2">
      <c r="A73" s="535">
        <f t="shared" si="2"/>
        <v>62</v>
      </c>
      <c r="B73" s="258">
        <v>99000005728</v>
      </c>
      <c r="C73" s="752" t="s">
        <v>1488</v>
      </c>
      <c r="D73" s="752"/>
      <c r="E73" s="752"/>
      <c r="F73" s="540" t="s">
        <v>1489</v>
      </c>
      <c r="G73" s="135">
        <v>4200</v>
      </c>
      <c r="H73" s="347">
        <f t="shared" si="1"/>
        <v>5124</v>
      </c>
      <c r="J73" s="609"/>
      <c r="K73" s="534"/>
      <c r="L73" s="512"/>
      <c r="N73" s="534"/>
    </row>
    <row r="74" spans="1:14" s="342" customFormat="1" ht="15.75" thickBot="1" x14ac:dyDescent="0.25">
      <c r="A74" s="538">
        <f>A73+1</f>
        <v>63</v>
      </c>
      <c r="B74" s="345">
        <v>99000015609</v>
      </c>
      <c r="C74" s="754" t="s">
        <v>2125</v>
      </c>
      <c r="D74" s="754"/>
      <c r="E74" s="754"/>
      <c r="F74" s="546" t="s">
        <v>2126</v>
      </c>
      <c r="G74" s="548">
        <v>11300</v>
      </c>
      <c r="H74" s="348">
        <f>G74*1.22</f>
        <v>13786</v>
      </c>
      <c r="J74" s="609"/>
      <c r="K74" s="534"/>
      <c r="L74" s="512"/>
      <c r="N74" s="534"/>
    </row>
    <row r="75" spans="1:14" ht="12.75" customHeight="1" x14ac:dyDescent="0.2">
      <c r="A75" s="774"/>
      <c r="B75" s="775"/>
      <c r="C75" s="775"/>
      <c r="D75" s="775"/>
      <c r="E75" s="775"/>
      <c r="F75" s="775"/>
      <c r="G75" s="775"/>
      <c r="H75" s="776"/>
    </row>
    <row r="76" spans="1:14" ht="18.75" customHeight="1" thickBot="1" x14ac:dyDescent="0.25">
      <c r="A76" s="777" t="s">
        <v>285</v>
      </c>
      <c r="B76" s="778"/>
      <c r="C76" s="778"/>
      <c r="D76" s="778"/>
      <c r="E76" s="778"/>
      <c r="F76" s="778"/>
      <c r="G76" s="778"/>
      <c r="H76" s="779"/>
    </row>
    <row r="77" spans="1:14" s="137" customFormat="1" ht="56.25" customHeight="1" x14ac:dyDescent="0.2">
      <c r="A77" s="344"/>
      <c r="B77" s="341"/>
      <c r="C77" s="119"/>
      <c r="D77" s="119"/>
      <c r="E77" s="119"/>
      <c r="F77" s="119"/>
      <c r="G77" s="349"/>
      <c r="H77" s="136"/>
    </row>
    <row r="78" spans="1:14" s="137" customFormat="1" ht="38.25" customHeight="1" x14ac:dyDescent="0.2">
      <c r="A78" s="117"/>
      <c r="B78" s="343"/>
      <c r="C78" s="12"/>
      <c r="D78" s="12"/>
      <c r="E78" s="12"/>
      <c r="F78" s="12"/>
      <c r="G78" s="350"/>
      <c r="H78" s="14"/>
    </row>
    <row r="79" spans="1:14" s="137" customFormat="1" ht="0.75" hidden="1" customHeight="1" x14ac:dyDescent="0.2">
      <c r="A79" s="117"/>
      <c r="B79" s="343"/>
      <c r="C79" s="12"/>
      <c r="D79" s="12"/>
      <c r="E79" s="12"/>
      <c r="F79" s="12"/>
      <c r="G79" s="350"/>
      <c r="H79" s="14"/>
    </row>
    <row r="80" spans="1:14" s="137" customFormat="1" ht="33.75" customHeight="1" x14ac:dyDescent="0.2">
      <c r="A80" s="117"/>
      <c r="B80" s="343"/>
      <c r="C80" s="12"/>
      <c r="D80" s="12"/>
      <c r="E80" s="12"/>
      <c r="F80" s="12"/>
      <c r="G80" s="350"/>
      <c r="H80" s="14"/>
    </row>
    <row r="84" spans="1:8" s="137" customFormat="1" x14ac:dyDescent="0.2">
      <c r="A84" s="117"/>
      <c r="B84" s="343"/>
      <c r="C84" s="12"/>
      <c r="D84" s="12"/>
      <c r="E84" s="12"/>
      <c r="F84" s="12"/>
      <c r="G84" s="350"/>
      <c r="H84" s="14"/>
    </row>
  </sheetData>
  <mergeCells count="81">
    <mergeCell ref="C43:E43"/>
    <mergeCell ref="C44:E44"/>
    <mergeCell ref="C45:E45"/>
    <mergeCell ref="C46:E46"/>
    <mergeCell ref="C47:E47"/>
    <mergeCell ref="F51:F53"/>
    <mergeCell ref="C69:E69"/>
    <mergeCell ref="C70:E70"/>
    <mergeCell ref="F44:F50"/>
    <mergeCell ref="C54:E54"/>
    <mergeCell ref="C55:E55"/>
    <mergeCell ref="C56:E56"/>
    <mergeCell ref="C52:E52"/>
    <mergeCell ref="C53:E53"/>
    <mergeCell ref="C49:E49"/>
    <mergeCell ref="C50:E50"/>
    <mergeCell ref="C48:E48"/>
    <mergeCell ref="A75:H75"/>
    <mergeCell ref="A76:H76"/>
    <mergeCell ref="C57:E57"/>
    <mergeCell ref="C58:E58"/>
    <mergeCell ref="F58:F59"/>
    <mergeCell ref="C59:E59"/>
    <mergeCell ref="C65:E65"/>
    <mergeCell ref="C67:E67"/>
    <mergeCell ref="C60:E60"/>
    <mergeCell ref="F60:F61"/>
    <mergeCell ref="C61:E61"/>
    <mergeCell ref="C63:E63"/>
    <mergeCell ref="C64:E64"/>
    <mergeCell ref="C68:E68"/>
    <mergeCell ref="C71:E71"/>
    <mergeCell ref="C72:E72"/>
    <mergeCell ref="C16:E16"/>
    <mergeCell ref="C12:E12"/>
    <mergeCell ref="C13:E13"/>
    <mergeCell ref="C19:E19"/>
    <mergeCell ref="C14:E14"/>
    <mergeCell ref="A1:H1"/>
    <mergeCell ref="A3:H3"/>
    <mergeCell ref="A4:H4"/>
    <mergeCell ref="B5:H5"/>
    <mergeCell ref="A8:H8"/>
    <mergeCell ref="B10:F10"/>
    <mergeCell ref="F33:F37"/>
    <mergeCell ref="F30:F32"/>
    <mergeCell ref="C15:E15"/>
    <mergeCell ref="C35:E35"/>
    <mergeCell ref="C36:E36"/>
    <mergeCell ref="C37:E37"/>
    <mergeCell ref="F22:F29"/>
    <mergeCell ref="C26:E26"/>
    <mergeCell ref="C27:E27"/>
    <mergeCell ref="C28:E28"/>
    <mergeCell ref="C29:E29"/>
    <mergeCell ref="C11:E11"/>
    <mergeCell ref="C17:E17"/>
    <mergeCell ref="C18:E18"/>
    <mergeCell ref="C20:E20"/>
    <mergeCell ref="F38:F41"/>
    <mergeCell ref="C41:E41"/>
    <mergeCell ref="C42:E42"/>
    <mergeCell ref="C25:E25"/>
    <mergeCell ref="F17:F19"/>
    <mergeCell ref="C24:E24"/>
    <mergeCell ref="C73:E73"/>
    <mergeCell ref="C62:E62"/>
    <mergeCell ref="C74:E74"/>
    <mergeCell ref="C66:E66"/>
    <mergeCell ref="C21:E21"/>
    <mergeCell ref="C22:E22"/>
    <mergeCell ref="C23:E23"/>
    <mergeCell ref="C34:E34"/>
    <mergeCell ref="C38:E38"/>
    <mergeCell ref="C31:E31"/>
    <mergeCell ref="C32:E32"/>
    <mergeCell ref="C33:E33"/>
    <mergeCell ref="C30:E30"/>
    <mergeCell ref="C39:E39"/>
    <mergeCell ref="C40:E40"/>
    <mergeCell ref="C51:E51"/>
  </mergeCells>
  <pageMargins left="0.51181102362204722" right="0.31496062992125984" top="0.15748031496062992" bottom="0.15748031496062992" header="0.31496062992125984" footer="0.31496062992125984"/>
  <pageSetup paperSize="9" scale="79" orientation="portrait" verticalDpi="4294967295" r:id="rId1"/>
  <rowBreaks count="1" manualBreakCount="1">
    <brk id="41" max="7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tabColor rgb="FFFFFF00"/>
  </sheetPr>
  <dimension ref="A1:J441"/>
  <sheetViews>
    <sheetView view="pageBreakPreview" zoomScaleNormal="100" zoomScaleSheetLayoutView="100" workbookViewId="0">
      <selection activeCell="G12" sqref="G12:H437"/>
    </sheetView>
  </sheetViews>
  <sheetFormatPr defaultRowHeight="15" x14ac:dyDescent="0.25"/>
  <cols>
    <col min="1" max="1" width="30.85546875" style="288" customWidth="1"/>
    <col min="2" max="2" width="23.42578125" style="288" customWidth="1"/>
    <col min="3" max="3" width="12" style="288" bestFit="1" customWidth="1"/>
    <col min="4" max="4" width="14.42578125" style="289" customWidth="1"/>
    <col min="5" max="5" width="12.7109375" style="289" customWidth="1"/>
    <col min="6" max="6" width="9.140625" style="145"/>
    <col min="7" max="7" width="10.42578125" style="145" customWidth="1"/>
    <col min="8" max="16384" width="9.140625" style="145"/>
  </cols>
  <sheetData>
    <row r="1" spans="1:10" s="12" customFormat="1" ht="24.6" customHeight="1" x14ac:dyDescent="0.25">
      <c r="A1" s="782" t="s">
        <v>1056</v>
      </c>
      <c r="B1" s="783"/>
      <c r="C1" s="783"/>
      <c r="D1" s="783"/>
      <c r="E1" s="784"/>
      <c r="F1" s="63"/>
    </row>
    <row r="2" spans="1:10" s="18" customFormat="1" ht="11.25" customHeight="1" x14ac:dyDescent="0.25">
      <c r="A2" s="146"/>
      <c r="B2" s="147"/>
      <c r="C2" s="147"/>
      <c r="D2" s="200"/>
      <c r="E2" s="201"/>
    </row>
    <row r="3" spans="1:10" s="18" customFormat="1" ht="21.75" customHeight="1" x14ac:dyDescent="0.3">
      <c r="A3" s="705" t="s">
        <v>3212</v>
      </c>
      <c r="B3" s="706"/>
      <c r="C3" s="706"/>
      <c r="D3" s="706"/>
      <c r="E3" s="707"/>
    </row>
    <row r="4" spans="1:10" s="17" customFormat="1" ht="26.25" customHeight="1" x14ac:dyDescent="0.4">
      <c r="A4" s="69"/>
      <c r="B4" s="785" t="s">
        <v>215</v>
      </c>
      <c r="C4" s="785"/>
      <c r="D4" s="786"/>
      <c r="E4" s="787"/>
    </row>
    <row r="5" spans="1:10" s="12" customFormat="1" ht="18.75" customHeight="1" x14ac:dyDescent="0.25">
      <c r="A5" s="111" t="s">
        <v>1055</v>
      </c>
      <c r="B5" s="101"/>
      <c r="C5" s="101"/>
      <c r="D5" s="202"/>
      <c r="E5" s="203"/>
    </row>
    <row r="6" spans="1:10" s="12" customFormat="1" ht="18" customHeight="1" x14ac:dyDescent="0.25">
      <c r="A6" s="788" t="s">
        <v>221</v>
      </c>
      <c r="B6" s="734"/>
      <c r="C6" s="734"/>
      <c r="D6" s="734"/>
      <c r="E6" s="735"/>
    </row>
    <row r="7" spans="1:10" s="12" customFormat="1" ht="18" customHeight="1" x14ac:dyDescent="0.25">
      <c r="A7" s="736" t="s">
        <v>1053</v>
      </c>
      <c r="B7" s="789"/>
      <c r="C7" s="789"/>
      <c r="D7" s="789"/>
      <c r="E7" s="738"/>
    </row>
    <row r="8" spans="1:10" s="12" customFormat="1" ht="18" customHeight="1" x14ac:dyDescent="0.25">
      <c r="A8" s="790" t="s">
        <v>1054</v>
      </c>
      <c r="B8" s="791"/>
      <c r="C8" s="791"/>
      <c r="D8" s="791"/>
      <c r="E8" s="792"/>
    </row>
    <row r="9" spans="1:10" s="12" customFormat="1" ht="12.75" customHeight="1" x14ac:dyDescent="0.25">
      <c r="A9" s="80"/>
      <c r="B9" s="713"/>
      <c r="C9" s="713"/>
      <c r="D9" s="793"/>
      <c r="E9" s="794"/>
    </row>
    <row r="10" spans="1:10" ht="11.25" customHeight="1" thickBot="1" x14ac:dyDescent="0.3">
      <c r="A10" s="263"/>
      <c r="B10" s="264"/>
      <c r="C10" s="264"/>
      <c r="D10" s="265"/>
      <c r="E10" s="266"/>
    </row>
    <row r="11" spans="1:10" ht="48" thickBot="1" x14ac:dyDescent="0.3">
      <c r="A11" s="267" t="s">
        <v>1057</v>
      </c>
      <c r="B11" s="268" t="s">
        <v>726</v>
      </c>
      <c r="C11" s="268" t="s">
        <v>27</v>
      </c>
      <c r="D11" s="269" t="s">
        <v>727</v>
      </c>
      <c r="E11" s="269" t="s">
        <v>728</v>
      </c>
    </row>
    <row r="12" spans="1:10" ht="15.75" customHeight="1" x14ac:dyDescent="0.25">
      <c r="A12" s="270" t="s">
        <v>729</v>
      </c>
      <c r="B12" s="795" t="s">
        <v>730</v>
      </c>
      <c r="C12" s="797">
        <v>99000008910</v>
      </c>
      <c r="D12" s="798">
        <v>7900</v>
      </c>
      <c r="E12" s="798">
        <f>D12*1.22</f>
        <v>9638</v>
      </c>
      <c r="G12" s="551"/>
      <c r="H12" s="612"/>
      <c r="J12" s="551"/>
    </row>
    <row r="13" spans="1:10" ht="15.75" customHeight="1" thickBot="1" x14ac:dyDescent="0.3">
      <c r="A13" s="271" t="s">
        <v>731</v>
      </c>
      <c r="B13" s="796"/>
      <c r="C13" s="796"/>
      <c r="D13" s="799"/>
      <c r="E13" s="799"/>
      <c r="G13" s="551"/>
      <c r="H13" s="612"/>
      <c r="J13" s="551"/>
    </row>
    <row r="14" spans="1:10" ht="15.75" customHeight="1" x14ac:dyDescent="0.25">
      <c r="A14" s="270" t="s">
        <v>732</v>
      </c>
      <c r="B14" s="795" t="s">
        <v>733</v>
      </c>
      <c r="C14" s="797">
        <v>99000008921</v>
      </c>
      <c r="D14" s="798">
        <v>8200</v>
      </c>
      <c r="E14" s="798">
        <f>D14*1.22</f>
        <v>10004</v>
      </c>
      <c r="G14" s="551"/>
      <c r="H14" s="612"/>
      <c r="J14" s="551"/>
    </row>
    <row r="15" spans="1:10" ht="15.75" customHeight="1" x14ac:dyDescent="0.25">
      <c r="A15" s="272" t="s">
        <v>734</v>
      </c>
      <c r="B15" s="800"/>
      <c r="C15" s="800"/>
      <c r="D15" s="801"/>
      <c r="E15" s="801"/>
      <c r="G15" s="551"/>
      <c r="H15" s="612"/>
      <c r="J15" s="551"/>
    </row>
    <row r="16" spans="1:10" ht="15.75" customHeight="1" thickBot="1" x14ac:dyDescent="0.3">
      <c r="A16" s="271" t="s">
        <v>735</v>
      </c>
      <c r="B16" s="796"/>
      <c r="C16" s="796"/>
      <c r="D16" s="799"/>
      <c r="E16" s="799"/>
      <c r="G16" s="551"/>
      <c r="H16" s="612"/>
      <c r="J16" s="551"/>
    </row>
    <row r="17" spans="1:10" ht="15.75" customHeight="1" x14ac:dyDescent="0.25">
      <c r="A17" s="270" t="s">
        <v>736</v>
      </c>
      <c r="B17" s="795" t="s">
        <v>737</v>
      </c>
      <c r="C17" s="797">
        <v>99000008922</v>
      </c>
      <c r="D17" s="798">
        <v>8300</v>
      </c>
      <c r="E17" s="798">
        <f>D17*1.22</f>
        <v>10126</v>
      </c>
      <c r="G17" s="551"/>
      <c r="H17" s="612"/>
      <c r="J17" s="551"/>
    </row>
    <row r="18" spans="1:10" ht="15.75" customHeight="1" x14ac:dyDescent="0.25">
      <c r="A18" s="272" t="s">
        <v>738</v>
      </c>
      <c r="B18" s="800"/>
      <c r="C18" s="800"/>
      <c r="D18" s="801"/>
      <c r="E18" s="801"/>
      <c r="G18" s="551"/>
      <c r="H18" s="612"/>
      <c r="J18" s="551"/>
    </row>
    <row r="19" spans="1:10" ht="15.75" customHeight="1" x14ac:dyDescent="0.25">
      <c r="A19" s="272" t="s">
        <v>739</v>
      </c>
      <c r="B19" s="800"/>
      <c r="C19" s="800"/>
      <c r="D19" s="801"/>
      <c r="E19" s="801"/>
      <c r="G19" s="551"/>
      <c r="H19" s="612"/>
      <c r="J19" s="551"/>
    </row>
    <row r="20" spans="1:10" ht="15.75" customHeight="1" thickBot="1" x14ac:dyDescent="0.3">
      <c r="A20" s="271" t="s">
        <v>740</v>
      </c>
      <c r="B20" s="796"/>
      <c r="C20" s="796"/>
      <c r="D20" s="799"/>
      <c r="E20" s="799"/>
      <c r="G20" s="551"/>
      <c r="H20" s="612"/>
      <c r="J20" s="551"/>
    </row>
    <row r="21" spans="1:10" ht="15.75" customHeight="1" x14ac:dyDescent="0.25">
      <c r="A21" s="270" t="s">
        <v>741</v>
      </c>
      <c r="B21" s="795" t="s">
        <v>742</v>
      </c>
      <c r="C21" s="797">
        <v>99000008923</v>
      </c>
      <c r="D21" s="798">
        <v>9300</v>
      </c>
      <c r="E21" s="798">
        <f>D21*1.22</f>
        <v>11346</v>
      </c>
      <c r="G21" s="551"/>
      <c r="H21" s="612"/>
      <c r="J21" s="551"/>
    </row>
    <row r="22" spans="1:10" ht="15.75" customHeight="1" x14ac:dyDescent="0.25">
      <c r="A22" s="272" t="s">
        <v>743</v>
      </c>
      <c r="B22" s="800"/>
      <c r="C22" s="800"/>
      <c r="D22" s="801"/>
      <c r="E22" s="801"/>
      <c r="G22" s="551"/>
      <c r="H22" s="612"/>
      <c r="J22" s="551"/>
    </row>
    <row r="23" spans="1:10" ht="15.75" customHeight="1" thickBot="1" x14ac:dyDescent="0.3">
      <c r="A23" s="271" t="s">
        <v>744</v>
      </c>
      <c r="B23" s="796"/>
      <c r="C23" s="796"/>
      <c r="D23" s="799"/>
      <c r="E23" s="799"/>
      <c r="G23" s="551"/>
      <c r="H23" s="612"/>
      <c r="J23" s="551"/>
    </row>
    <row r="24" spans="1:10" ht="15.75" customHeight="1" x14ac:dyDescent="0.25">
      <c r="A24" s="270" t="s">
        <v>745</v>
      </c>
      <c r="B24" s="795" t="s">
        <v>746</v>
      </c>
      <c r="C24" s="797">
        <v>99000008924</v>
      </c>
      <c r="D24" s="798">
        <v>9700</v>
      </c>
      <c r="E24" s="798">
        <f>D24*1.22</f>
        <v>11834</v>
      </c>
      <c r="G24" s="551"/>
      <c r="H24" s="612"/>
      <c r="J24" s="551"/>
    </row>
    <row r="25" spans="1:10" ht="15.75" customHeight="1" x14ac:dyDescent="0.25">
      <c r="A25" s="272" t="s">
        <v>747</v>
      </c>
      <c r="B25" s="800"/>
      <c r="C25" s="800"/>
      <c r="D25" s="801"/>
      <c r="E25" s="801"/>
      <c r="G25" s="551"/>
      <c r="H25" s="612"/>
      <c r="J25" s="551"/>
    </row>
    <row r="26" spans="1:10" ht="15.75" customHeight="1" thickBot="1" x14ac:dyDescent="0.3">
      <c r="A26" s="271" t="s">
        <v>748</v>
      </c>
      <c r="B26" s="796"/>
      <c r="C26" s="796"/>
      <c r="D26" s="799"/>
      <c r="E26" s="799"/>
      <c r="G26" s="551"/>
      <c r="H26" s="612"/>
      <c r="J26" s="551"/>
    </row>
    <row r="27" spans="1:10" ht="15.75" customHeight="1" x14ac:dyDescent="0.25">
      <c r="A27" s="270" t="s">
        <v>749</v>
      </c>
      <c r="B27" s="795" t="s">
        <v>750</v>
      </c>
      <c r="C27" s="797">
        <v>99000008454</v>
      </c>
      <c r="D27" s="798">
        <v>8500</v>
      </c>
      <c r="E27" s="798">
        <f>D27*1.22</f>
        <v>10370</v>
      </c>
      <c r="G27" s="551"/>
      <c r="H27" s="612"/>
      <c r="J27" s="551"/>
    </row>
    <row r="28" spans="1:10" ht="15.75" customHeight="1" thickBot="1" x14ac:dyDescent="0.3">
      <c r="A28" s="271" t="s">
        <v>751</v>
      </c>
      <c r="B28" s="796"/>
      <c r="C28" s="796"/>
      <c r="D28" s="799"/>
      <c r="E28" s="799"/>
      <c r="G28" s="551"/>
      <c r="H28" s="612"/>
      <c r="J28" s="551"/>
    </row>
    <row r="29" spans="1:10" ht="15.75" customHeight="1" x14ac:dyDescent="0.25">
      <c r="A29" s="270" t="s">
        <v>752</v>
      </c>
      <c r="B29" s="795" t="s">
        <v>753</v>
      </c>
      <c r="C29" s="797">
        <v>99000008452</v>
      </c>
      <c r="D29" s="798">
        <v>8600</v>
      </c>
      <c r="E29" s="798">
        <f>D29*1.22</f>
        <v>10492</v>
      </c>
      <c r="G29" s="551"/>
      <c r="H29" s="612"/>
      <c r="J29" s="551"/>
    </row>
    <row r="30" spans="1:10" ht="15.75" customHeight="1" thickBot="1" x14ac:dyDescent="0.3">
      <c r="A30" s="271" t="s">
        <v>754</v>
      </c>
      <c r="B30" s="796"/>
      <c r="C30" s="796"/>
      <c r="D30" s="799"/>
      <c r="E30" s="799"/>
      <c r="G30" s="551"/>
      <c r="H30" s="612"/>
      <c r="J30" s="551"/>
    </row>
    <row r="31" spans="1:10" ht="15.75" customHeight="1" x14ac:dyDescent="0.25">
      <c r="A31" s="270" t="s">
        <v>755</v>
      </c>
      <c r="B31" s="795" t="s">
        <v>756</v>
      </c>
      <c r="C31" s="797">
        <v>99000008453</v>
      </c>
      <c r="D31" s="798">
        <v>9300</v>
      </c>
      <c r="E31" s="798">
        <f>D31*1.22</f>
        <v>11346</v>
      </c>
      <c r="G31" s="551"/>
      <c r="H31" s="612"/>
      <c r="J31" s="551"/>
    </row>
    <row r="32" spans="1:10" ht="15.75" customHeight="1" thickBot="1" x14ac:dyDescent="0.3">
      <c r="A32" s="271" t="s">
        <v>757</v>
      </c>
      <c r="B32" s="796"/>
      <c r="C32" s="796"/>
      <c r="D32" s="799"/>
      <c r="E32" s="799"/>
      <c r="G32" s="551"/>
      <c r="H32" s="612"/>
      <c r="J32" s="551"/>
    </row>
    <row r="33" spans="1:10" ht="15.75" customHeight="1" x14ac:dyDescent="0.25">
      <c r="A33" s="270" t="s">
        <v>758</v>
      </c>
      <c r="B33" s="795" t="s">
        <v>759</v>
      </c>
      <c r="C33" s="797">
        <v>99000003039</v>
      </c>
      <c r="D33" s="798">
        <v>9300</v>
      </c>
      <c r="E33" s="798">
        <f>D33*1.22</f>
        <v>11346</v>
      </c>
      <c r="G33" s="551"/>
      <c r="H33" s="612"/>
      <c r="J33" s="551"/>
    </row>
    <row r="34" spans="1:10" ht="15.75" customHeight="1" x14ac:dyDescent="0.25">
      <c r="A34" s="272" t="s">
        <v>760</v>
      </c>
      <c r="B34" s="800"/>
      <c r="C34" s="800"/>
      <c r="D34" s="801"/>
      <c r="E34" s="801"/>
      <c r="G34" s="551"/>
      <c r="H34" s="612"/>
      <c r="J34" s="551"/>
    </row>
    <row r="35" spans="1:10" ht="15.75" customHeight="1" x14ac:dyDescent="0.25">
      <c r="A35" s="272" t="s">
        <v>761</v>
      </c>
      <c r="B35" s="800"/>
      <c r="C35" s="800"/>
      <c r="D35" s="801"/>
      <c r="E35" s="801"/>
      <c r="G35" s="551"/>
      <c r="H35" s="612"/>
      <c r="J35" s="551"/>
    </row>
    <row r="36" spans="1:10" ht="15.75" customHeight="1" x14ac:dyDescent="0.25">
      <c r="A36" s="272" t="s">
        <v>762</v>
      </c>
      <c r="B36" s="800"/>
      <c r="C36" s="800"/>
      <c r="D36" s="801"/>
      <c r="E36" s="801"/>
      <c r="G36" s="551"/>
      <c r="H36" s="612"/>
      <c r="J36" s="551"/>
    </row>
    <row r="37" spans="1:10" ht="15.75" customHeight="1" thickBot="1" x14ac:dyDescent="0.3">
      <c r="A37" s="271" t="s">
        <v>763</v>
      </c>
      <c r="B37" s="803"/>
      <c r="C37" s="803"/>
      <c r="D37" s="799"/>
      <c r="E37" s="799"/>
      <c r="G37" s="551"/>
      <c r="H37" s="612"/>
      <c r="J37" s="551"/>
    </row>
    <row r="38" spans="1:10" ht="15.75" customHeight="1" x14ac:dyDescent="0.25">
      <c r="A38" s="270" t="s">
        <v>764</v>
      </c>
      <c r="B38" s="807" t="s">
        <v>765</v>
      </c>
      <c r="C38" s="810">
        <v>99000003034</v>
      </c>
      <c r="D38" s="798">
        <v>9500</v>
      </c>
      <c r="E38" s="798">
        <f>D38*1.22</f>
        <v>11590</v>
      </c>
      <c r="G38" s="551"/>
      <c r="H38" s="612"/>
      <c r="J38" s="551"/>
    </row>
    <row r="39" spans="1:10" ht="15.75" customHeight="1" x14ac:dyDescent="0.25">
      <c r="A39" s="272" t="s">
        <v>766</v>
      </c>
      <c r="B39" s="808"/>
      <c r="C39" s="808"/>
      <c r="D39" s="801"/>
      <c r="E39" s="801"/>
      <c r="G39" s="551"/>
      <c r="H39" s="612"/>
      <c r="J39" s="551"/>
    </row>
    <row r="40" spans="1:10" ht="15.75" customHeight="1" x14ac:dyDescent="0.25">
      <c r="A40" s="272" t="s">
        <v>767</v>
      </c>
      <c r="B40" s="808"/>
      <c r="C40" s="808"/>
      <c r="D40" s="801"/>
      <c r="E40" s="801"/>
      <c r="G40" s="551"/>
      <c r="H40" s="612"/>
      <c r="J40" s="551"/>
    </row>
    <row r="41" spans="1:10" ht="15.75" customHeight="1" x14ac:dyDescent="0.25">
      <c r="A41" s="272" t="s">
        <v>768</v>
      </c>
      <c r="B41" s="808"/>
      <c r="C41" s="808"/>
      <c r="D41" s="801"/>
      <c r="E41" s="801"/>
      <c r="G41" s="551"/>
      <c r="H41" s="612"/>
      <c r="J41" s="551"/>
    </row>
    <row r="42" spans="1:10" ht="15.75" customHeight="1" thickBot="1" x14ac:dyDescent="0.3">
      <c r="A42" s="271" t="s">
        <v>769</v>
      </c>
      <c r="B42" s="809"/>
      <c r="C42" s="809"/>
      <c r="D42" s="806"/>
      <c r="E42" s="806"/>
      <c r="G42" s="551"/>
      <c r="H42" s="612"/>
      <c r="J42" s="551"/>
    </row>
    <row r="43" spans="1:10" ht="15.75" customHeight="1" x14ac:dyDescent="0.25">
      <c r="A43" s="270" t="s">
        <v>770</v>
      </c>
      <c r="B43" s="807" t="s">
        <v>771</v>
      </c>
      <c r="C43" s="810">
        <v>99000003035</v>
      </c>
      <c r="D43" s="805">
        <v>9600</v>
      </c>
      <c r="E43" s="805">
        <f>D43*1.22</f>
        <v>11712</v>
      </c>
      <c r="G43" s="551"/>
      <c r="H43" s="612"/>
      <c r="J43" s="551"/>
    </row>
    <row r="44" spans="1:10" ht="15.75" customHeight="1" x14ac:dyDescent="0.25">
      <c r="A44" s="272" t="s">
        <v>772</v>
      </c>
      <c r="B44" s="808"/>
      <c r="C44" s="808"/>
      <c r="D44" s="801"/>
      <c r="E44" s="801"/>
      <c r="G44" s="551"/>
      <c r="H44" s="612"/>
      <c r="J44" s="551"/>
    </row>
    <row r="45" spans="1:10" ht="15.75" customHeight="1" x14ac:dyDescent="0.25">
      <c r="A45" s="272" t="s">
        <v>773</v>
      </c>
      <c r="B45" s="808"/>
      <c r="C45" s="808"/>
      <c r="D45" s="801"/>
      <c r="E45" s="801"/>
      <c r="G45" s="551"/>
      <c r="H45" s="612"/>
      <c r="J45" s="551"/>
    </row>
    <row r="46" spans="1:10" ht="15.75" customHeight="1" thickBot="1" x14ac:dyDescent="0.3">
      <c r="A46" s="271" t="s">
        <v>774</v>
      </c>
      <c r="B46" s="809"/>
      <c r="C46" s="809"/>
      <c r="D46" s="806"/>
      <c r="E46" s="806"/>
      <c r="G46" s="551"/>
      <c r="H46" s="612"/>
      <c r="J46" s="551"/>
    </row>
    <row r="47" spans="1:10" ht="15.75" customHeight="1" x14ac:dyDescent="0.25">
      <c r="A47" s="270" t="s">
        <v>775</v>
      </c>
      <c r="B47" s="807" t="s">
        <v>776</v>
      </c>
      <c r="C47" s="810">
        <v>99000003045</v>
      </c>
      <c r="D47" s="805">
        <v>9700</v>
      </c>
      <c r="E47" s="805">
        <f>D47*1.22</f>
        <v>11834</v>
      </c>
      <c r="G47" s="551"/>
      <c r="H47" s="612"/>
      <c r="J47" s="551"/>
    </row>
    <row r="48" spans="1:10" ht="15.75" customHeight="1" x14ac:dyDescent="0.25">
      <c r="A48" s="272" t="s">
        <v>777</v>
      </c>
      <c r="B48" s="808"/>
      <c r="C48" s="808"/>
      <c r="D48" s="801"/>
      <c r="E48" s="801"/>
      <c r="G48" s="551"/>
      <c r="H48" s="612"/>
      <c r="J48" s="551"/>
    </row>
    <row r="49" spans="1:10" ht="15.75" customHeight="1" x14ac:dyDescent="0.25">
      <c r="A49" s="272" t="s">
        <v>778</v>
      </c>
      <c r="B49" s="808"/>
      <c r="C49" s="808"/>
      <c r="D49" s="801"/>
      <c r="E49" s="801"/>
      <c r="G49" s="551"/>
      <c r="H49" s="612"/>
      <c r="J49" s="551"/>
    </row>
    <row r="50" spans="1:10" ht="15.75" customHeight="1" thickBot="1" x14ac:dyDescent="0.3">
      <c r="A50" s="271" t="s">
        <v>779</v>
      </c>
      <c r="B50" s="809"/>
      <c r="C50" s="809"/>
      <c r="D50" s="806"/>
      <c r="E50" s="806"/>
      <c r="G50" s="551"/>
      <c r="H50" s="612"/>
      <c r="J50" s="551"/>
    </row>
    <row r="51" spans="1:10" ht="14.25" customHeight="1" x14ac:dyDescent="0.25">
      <c r="A51" s="270" t="s">
        <v>780</v>
      </c>
      <c r="B51" s="807" t="s">
        <v>781</v>
      </c>
      <c r="C51" s="810">
        <v>99000003038</v>
      </c>
      <c r="D51" s="805">
        <v>10100</v>
      </c>
      <c r="E51" s="805">
        <f>D51*1.22</f>
        <v>12322</v>
      </c>
      <c r="G51" s="551"/>
      <c r="H51" s="612"/>
      <c r="J51" s="551"/>
    </row>
    <row r="52" spans="1:10" ht="14.25" customHeight="1" x14ac:dyDescent="0.25">
      <c r="A52" s="272" t="s">
        <v>782</v>
      </c>
      <c r="B52" s="808"/>
      <c r="C52" s="808"/>
      <c r="D52" s="801"/>
      <c r="E52" s="801"/>
      <c r="G52" s="551"/>
      <c r="H52" s="612"/>
      <c r="J52" s="551"/>
    </row>
    <row r="53" spans="1:10" ht="14.25" customHeight="1" x14ac:dyDescent="0.25">
      <c r="A53" s="272" t="s">
        <v>783</v>
      </c>
      <c r="B53" s="808"/>
      <c r="C53" s="808"/>
      <c r="D53" s="801"/>
      <c r="E53" s="801"/>
      <c r="G53" s="551"/>
      <c r="H53" s="612"/>
      <c r="J53" s="551"/>
    </row>
    <row r="54" spans="1:10" ht="14.25" customHeight="1" x14ac:dyDescent="0.25">
      <c r="A54" s="272" t="s">
        <v>784</v>
      </c>
      <c r="B54" s="808"/>
      <c r="C54" s="808"/>
      <c r="D54" s="801"/>
      <c r="E54" s="801"/>
      <c r="G54" s="551"/>
      <c r="H54" s="612"/>
      <c r="J54" s="551"/>
    </row>
    <row r="55" spans="1:10" ht="14.25" customHeight="1" thickBot="1" x14ac:dyDescent="0.3">
      <c r="A55" s="271" t="s">
        <v>785</v>
      </c>
      <c r="B55" s="809"/>
      <c r="C55" s="809"/>
      <c r="D55" s="806"/>
      <c r="E55" s="806"/>
      <c r="G55" s="551"/>
      <c r="H55" s="612"/>
      <c r="J55" s="551"/>
    </row>
    <row r="56" spans="1:10" ht="14.25" customHeight="1" x14ac:dyDescent="0.25">
      <c r="A56" s="270" t="s">
        <v>786</v>
      </c>
      <c r="B56" s="795" t="s">
        <v>787</v>
      </c>
      <c r="C56" s="797">
        <v>99000003043</v>
      </c>
      <c r="D56" s="805">
        <v>10200</v>
      </c>
      <c r="E56" s="805">
        <f>D56*1.22</f>
        <v>12444</v>
      </c>
      <c r="G56" s="551"/>
      <c r="H56" s="612"/>
      <c r="J56" s="551"/>
    </row>
    <row r="57" spans="1:10" ht="14.25" customHeight="1" thickBot="1" x14ac:dyDescent="0.3">
      <c r="A57" s="271" t="s">
        <v>788</v>
      </c>
      <c r="B57" s="796"/>
      <c r="C57" s="796"/>
      <c r="D57" s="799"/>
      <c r="E57" s="799"/>
      <c r="G57" s="551"/>
      <c r="H57" s="612"/>
      <c r="J57" s="551"/>
    </row>
    <row r="58" spans="1:10" ht="14.25" customHeight="1" x14ac:dyDescent="0.25">
      <c r="A58" s="270" t="s">
        <v>789</v>
      </c>
      <c r="B58" s="795" t="s">
        <v>790</v>
      </c>
      <c r="C58" s="797">
        <v>99000013066</v>
      </c>
      <c r="D58" s="798">
        <v>9600</v>
      </c>
      <c r="E58" s="798">
        <f>D58*1.22</f>
        <v>11712</v>
      </c>
      <c r="G58" s="551"/>
      <c r="H58" s="612"/>
      <c r="J58" s="551"/>
    </row>
    <row r="59" spans="1:10" ht="14.25" customHeight="1" thickBot="1" x14ac:dyDescent="0.3">
      <c r="A59" s="271" t="s">
        <v>791</v>
      </c>
      <c r="B59" s="803"/>
      <c r="C59" s="803"/>
      <c r="D59" s="806"/>
      <c r="E59" s="806"/>
      <c r="G59" s="551"/>
      <c r="H59" s="612"/>
      <c r="J59" s="551"/>
    </row>
    <row r="60" spans="1:10" ht="14.25" customHeight="1" x14ac:dyDescent="0.25">
      <c r="A60" s="270" t="s">
        <v>792</v>
      </c>
      <c r="B60" s="802" t="s">
        <v>793</v>
      </c>
      <c r="C60" s="804">
        <v>99000013064</v>
      </c>
      <c r="D60" s="805">
        <v>9700</v>
      </c>
      <c r="E60" s="805">
        <f>D60*1.22</f>
        <v>11834</v>
      </c>
      <c r="G60" s="551"/>
      <c r="H60" s="612"/>
      <c r="J60" s="551"/>
    </row>
    <row r="61" spans="1:10" ht="14.25" customHeight="1" thickBot="1" x14ac:dyDescent="0.3">
      <c r="A61" s="271" t="s">
        <v>794</v>
      </c>
      <c r="B61" s="803"/>
      <c r="C61" s="803"/>
      <c r="D61" s="806"/>
      <c r="E61" s="806"/>
      <c r="G61" s="551"/>
      <c r="H61" s="612"/>
      <c r="J61" s="551"/>
    </row>
    <row r="62" spans="1:10" ht="14.25" customHeight="1" x14ac:dyDescent="0.25">
      <c r="A62" s="270" t="s">
        <v>795</v>
      </c>
      <c r="B62" s="802" t="s">
        <v>796</v>
      </c>
      <c r="C62" s="804">
        <v>99000013065</v>
      </c>
      <c r="D62" s="805">
        <v>9900</v>
      </c>
      <c r="E62" s="805">
        <f>D62*1.22</f>
        <v>12078</v>
      </c>
      <c r="G62" s="551"/>
      <c r="H62" s="612"/>
      <c r="J62" s="551"/>
    </row>
    <row r="63" spans="1:10" ht="14.25" customHeight="1" thickBot="1" x14ac:dyDescent="0.3">
      <c r="A63" s="271" t="s">
        <v>797</v>
      </c>
      <c r="B63" s="803"/>
      <c r="C63" s="803"/>
      <c r="D63" s="806"/>
      <c r="E63" s="806"/>
      <c r="G63" s="551"/>
      <c r="H63" s="612"/>
      <c r="J63" s="551"/>
    </row>
    <row r="64" spans="1:10" ht="12.75" customHeight="1" x14ac:dyDescent="0.25">
      <c r="A64" s="270" t="s">
        <v>798</v>
      </c>
      <c r="B64" s="802" t="s">
        <v>799</v>
      </c>
      <c r="C64" s="804">
        <v>99000013062</v>
      </c>
      <c r="D64" s="805">
        <v>10100</v>
      </c>
      <c r="E64" s="805">
        <f>D64*1.22</f>
        <v>12322</v>
      </c>
      <c r="G64" s="551"/>
      <c r="H64" s="612"/>
      <c r="J64" s="551"/>
    </row>
    <row r="65" spans="1:10" ht="12.75" customHeight="1" thickBot="1" x14ac:dyDescent="0.3">
      <c r="A65" s="271" t="s">
        <v>800</v>
      </c>
      <c r="B65" s="803"/>
      <c r="C65" s="803"/>
      <c r="D65" s="806"/>
      <c r="E65" s="806"/>
      <c r="G65" s="551"/>
      <c r="H65" s="612"/>
      <c r="J65" s="551"/>
    </row>
    <row r="66" spans="1:10" ht="12.75" customHeight="1" x14ac:dyDescent="0.25">
      <c r="A66" s="270" t="s">
        <v>801</v>
      </c>
      <c r="B66" s="802" t="s">
        <v>802</v>
      </c>
      <c r="C66" s="804">
        <v>99000013060</v>
      </c>
      <c r="D66" s="805">
        <v>10200</v>
      </c>
      <c r="E66" s="805">
        <f>D66*1.22</f>
        <v>12444</v>
      </c>
      <c r="G66" s="551"/>
      <c r="H66" s="612"/>
      <c r="J66" s="551"/>
    </row>
    <row r="67" spans="1:10" ht="12.75" customHeight="1" x14ac:dyDescent="0.25">
      <c r="A67" s="272" t="s">
        <v>803</v>
      </c>
      <c r="B67" s="800"/>
      <c r="C67" s="800"/>
      <c r="D67" s="801"/>
      <c r="E67" s="801"/>
      <c r="G67" s="551"/>
      <c r="H67" s="612"/>
      <c r="J67" s="551"/>
    </row>
    <row r="68" spans="1:10" ht="12.75" customHeight="1" x14ac:dyDescent="0.25">
      <c r="A68" s="272" t="s">
        <v>804</v>
      </c>
      <c r="B68" s="800"/>
      <c r="C68" s="800"/>
      <c r="D68" s="801"/>
      <c r="E68" s="801"/>
      <c r="G68" s="551"/>
      <c r="H68" s="612"/>
      <c r="J68" s="551"/>
    </row>
    <row r="69" spans="1:10" ht="12.75" customHeight="1" thickBot="1" x14ac:dyDescent="0.3">
      <c r="A69" s="271" t="s">
        <v>805</v>
      </c>
      <c r="B69" s="803"/>
      <c r="C69" s="803"/>
      <c r="D69" s="806"/>
      <c r="E69" s="806"/>
      <c r="G69" s="551"/>
      <c r="H69" s="612"/>
      <c r="J69" s="551"/>
    </row>
    <row r="70" spans="1:10" ht="14.25" customHeight="1" x14ac:dyDescent="0.25">
      <c r="A70" s="270" t="s">
        <v>806</v>
      </c>
      <c r="B70" s="802" t="s">
        <v>807</v>
      </c>
      <c r="C70" s="804">
        <v>99000013063</v>
      </c>
      <c r="D70" s="805">
        <v>10400</v>
      </c>
      <c r="E70" s="805">
        <f>D70*1.22</f>
        <v>12688</v>
      </c>
      <c r="G70" s="551"/>
      <c r="H70" s="612"/>
      <c r="J70" s="551"/>
    </row>
    <row r="71" spans="1:10" ht="14.25" customHeight="1" x14ac:dyDescent="0.25">
      <c r="A71" s="272" t="s">
        <v>808</v>
      </c>
      <c r="B71" s="800"/>
      <c r="C71" s="800"/>
      <c r="D71" s="801"/>
      <c r="E71" s="801"/>
      <c r="G71" s="551"/>
      <c r="H71" s="612"/>
      <c r="J71" s="551"/>
    </row>
    <row r="72" spans="1:10" ht="14.25" customHeight="1" x14ac:dyDescent="0.25">
      <c r="A72" s="272" t="s">
        <v>809</v>
      </c>
      <c r="B72" s="800"/>
      <c r="C72" s="800"/>
      <c r="D72" s="801"/>
      <c r="E72" s="801"/>
      <c r="G72" s="551"/>
      <c r="H72" s="612"/>
      <c r="J72" s="551"/>
    </row>
    <row r="73" spans="1:10" ht="14.25" customHeight="1" thickBot="1" x14ac:dyDescent="0.3">
      <c r="A73" s="271" t="s">
        <v>810</v>
      </c>
      <c r="B73" s="803"/>
      <c r="C73" s="803"/>
      <c r="D73" s="806"/>
      <c r="E73" s="806"/>
      <c r="G73" s="551"/>
      <c r="H73" s="612"/>
      <c r="J73" s="551"/>
    </row>
    <row r="74" spans="1:10" ht="14.25" customHeight="1" x14ac:dyDescent="0.25">
      <c r="A74" s="270" t="s">
        <v>811</v>
      </c>
      <c r="B74" s="802" t="s">
        <v>812</v>
      </c>
      <c r="C74" s="804">
        <v>99000003005</v>
      </c>
      <c r="D74" s="805">
        <v>10600</v>
      </c>
      <c r="E74" s="805">
        <f>D74*1.22</f>
        <v>12932</v>
      </c>
      <c r="G74" s="551"/>
      <c r="H74" s="612"/>
      <c r="J74" s="551"/>
    </row>
    <row r="75" spans="1:10" ht="14.25" customHeight="1" x14ac:dyDescent="0.25">
      <c r="A75" s="272" t="s">
        <v>813</v>
      </c>
      <c r="B75" s="800"/>
      <c r="C75" s="800"/>
      <c r="D75" s="801"/>
      <c r="E75" s="801"/>
      <c r="G75" s="551"/>
      <c r="H75" s="612"/>
      <c r="J75" s="551"/>
    </row>
    <row r="76" spans="1:10" ht="14.25" customHeight="1" x14ac:dyDescent="0.25">
      <c r="A76" s="272" t="s">
        <v>814</v>
      </c>
      <c r="B76" s="800"/>
      <c r="C76" s="800"/>
      <c r="D76" s="801"/>
      <c r="E76" s="801"/>
      <c r="G76" s="551"/>
      <c r="H76" s="612"/>
      <c r="J76" s="551"/>
    </row>
    <row r="77" spans="1:10" ht="14.25" customHeight="1" x14ac:dyDescent="0.25">
      <c r="A77" s="272" t="s">
        <v>815</v>
      </c>
      <c r="B77" s="800"/>
      <c r="C77" s="800"/>
      <c r="D77" s="801"/>
      <c r="E77" s="801"/>
      <c r="G77" s="551"/>
      <c r="H77" s="612"/>
      <c r="J77" s="551"/>
    </row>
    <row r="78" spans="1:10" ht="14.25" customHeight="1" thickBot="1" x14ac:dyDescent="0.3">
      <c r="A78" s="271" t="s">
        <v>816</v>
      </c>
      <c r="B78" s="803"/>
      <c r="C78" s="803"/>
      <c r="D78" s="806"/>
      <c r="E78" s="806"/>
      <c r="G78" s="551"/>
      <c r="H78" s="612"/>
      <c r="J78" s="551"/>
    </row>
    <row r="79" spans="1:10" ht="14.25" customHeight="1" x14ac:dyDescent="0.25">
      <c r="A79" s="270" t="s">
        <v>817</v>
      </c>
      <c r="B79" s="807" t="s">
        <v>818</v>
      </c>
      <c r="C79" s="810">
        <v>99000003006</v>
      </c>
      <c r="D79" s="805">
        <v>11400</v>
      </c>
      <c r="E79" s="805">
        <f>D79*1.22</f>
        <v>13908</v>
      </c>
      <c r="G79" s="551"/>
      <c r="H79" s="612"/>
      <c r="J79" s="551"/>
    </row>
    <row r="80" spans="1:10" ht="14.25" customHeight="1" x14ac:dyDescent="0.25">
      <c r="A80" s="272" t="s">
        <v>819</v>
      </c>
      <c r="B80" s="808"/>
      <c r="C80" s="808"/>
      <c r="D80" s="801"/>
      <c r="E80" s="801"/>
      <c r="G80" s="551"/>
      <c r="H80" s="612"/>
      <c r="J80" s="551"/>
    </row>
    <row r="81" spans="1:10" ht="14.25" customHeight="1" thickBot="1" x14ac:dyDescent="0.3">
      <c r="A81" s="271" t="s">
        <v>820</v>
      </c>
      <c r="B81" s="809"/>
      <c r="C81" s="809"/>
      <c r="D81" s="806"/>
      <c r="E81" s="806"/>
      <c r="G81" s="551"/>
      <c r="H81" s="612"/>
      <c r="J81" s="551"/>
    </row>
    <row r="82" spans="1:10" ht="14.25" customHeight="1" x14ac:dyDescent="0.25">
      <c r="A82" s="270" t="s">
        <v>821</v>
      </c>
      <c r="B82" s="807" t="s">
        <v>822</v>
      </c>
      <c r="C82" s="810">
        <v>99000003007</v>
      </c>
      <c r="D82" s="805">
        <v>11700</v>
      </c>
      <c r="E82" s="805">
        <f>D82*1.22</f>
        <v>14274</v>
      </c>
      <c r="G82" s="551"/>
      <c r="H82" s="612"/>
      <c r="J82" s="551"/>
    </row>
    <row r="83" spans="1:10" ht="14.25" customHeight="1" x14ac:dyDescent="0.25">
      <c r="A83" s="272" t="s">
        <v>823</v>
      </c>
      <c r="B83" s="808"/>
      <c r="C83" s="808"/>
      <c r="D83" s="801"/>
      <c r="E83" s="801"/>
      <c r="G83" s="551"/>
      <c r="H83" s="612"/>
      <c r="J83" s="551"/>
    </row>
    <row r="84" spans="1:10" ht="14.25" customHeight="1" thickBot="1" x14ac:dyDescent="0.3">
      <c r="A84" s="271" t="s">
        <v>824</v>
      </c>
      <c r="B84" s="809"/>
      <c r="C84" s="809"/>
      <c r="D84" s="806"/>
      <c r="E84" s="806"/>
      <c r="G84" s="551"/>
      <c r="H84" s="612"/>
      <c r="J84" s="551"/>
    </row>
    <row r="85" spans="1:10" ht="14.25" customHeight="1" x14ac:dyDescent="0.25">
      <c r="A85" s="270" t="s">
        <v>825</v>
      </c>
      <c r="B85" s="807" t="s">
        <v>826</v>
      </c>
      <c r="C85" s="810">
        <v>99000003008</v>
      </c>
      <c r="D85" s="805">
        <v>11800</v>
      </c>
      <c r="E85" s="805">
        <f>D85*1.22</f>
        <v>14396</v>
      </c>
      <c r="G85" s="551"/>
      <c r="H85" s="612"/>
      <c r="J85" s="551"/>
    </row>
    <row r="86" spans="1:10" ht="14.25" customHeight="1" x14ac:dyDescent="0.25">
      <c r="A86" s="272" t="s">
        <v>827</v>
      </c>
      <c r="B86" s="808"/>
      <c r="C86" s="808"/>
      <c r="D86" s="801"/>
      <c r="E86" s="801"/>
      <c r="G86" s="551"/>
      <c r="H86" s="612"/>
      <c r="J86" s="551"/>
    </row>
    <row r="87" spans="1:10" ht="14.25" customHeight="1" x14ac:dyDescent="0.25">
      <c r="A87" s="272" t="s">
        <v>828</v>
      </c>
      <c r="B87" s="808"/>
      <c r="C87" s="808"/>
      <c r="D87" s="801"/>
      <c r="E87" s="801"/>
      <c r="G87" s="551"/>
      <c r="H87" s="612"/>
      <c r="J87" s="551"/>
    </row>
    <row r="88" spans="1:10" ht="14.25" customHeight="1" thickBot="1" x14ac:dyDescent="0.3">
      <c r="A88" s="271" t="s">
        <v>829</v>
      </c>
      <c r="B88" s="809"/>
      <c r="C88" s="809"/>
      <c r="D88" s="806"/>
      <c r="E88" s="806"/>
      <c r="G88" s="551"/>
      <c r="H88" s="612"/>
      <c r="J88" s="551"/>
    </row>
    <row r="89" spans="1:10" ht="14.25" customHeight="1" x14ac:dyDescent="0.25">
      <c r="A89" s="270" t="s">
        <v>830</v>
      </c>
      <c r="B89" s="807" t="s">
        <v>831</v>
      </c>
      <c r="C89" s="810">
        <v>99000003046</v>
      </c>
      <c r="D89" s="805">
        <v>10600</v>
      </c>
      <c r="E89" s="805">
        <f>D89*1.22</f>
        <v>12932</v>
      </c>
      <c r="G89" s="551"/>
      <c r="H89" s="612"/>
      <c r="J89" s="551"/>
    </row>
    <row r="90" spans="1:10" ht="14.25" customHeight="1" x14ac:dyDescent="0.25">
      <c r="A90" s="272" t="s">
        <v>832</v>
      </c>
      <c r="B90" s="808"/>
      <c r="C90" s="808"/>
      <c r="D90" s="801"/>
      <c r="E90" s="801"/>
      <c r="G90" s="551"/>
      <c r="H90" s="612"/>
      <c r="J90" s="551"/>
    </row>
    <row r="91" spans="1:10" ht="14.25" customHeight="1" x14ac:dyDescent="0.25">
      <c r="A91" s="272" t="s">
        <v>833</v>
      </c>
      <c r="B91" s="808"/>
      <c r="C91" s="808"/>
      <c r="D91" s="801"/>
      <c r="E91" s="801"/>
      <c r="G91" s="551"/>
      <c r="H91" s="612"/>
      <c r="J91" s="551"/>
    </row>
    <row r="92" spans="1:10" ht="14.25" customHeight="1" thickBot="1" x14ac:dyDescent="0.3">
      <c r="A92" s="271" t="s">
        <v>834</v>
      </c>
      <c r="B92" s="809"/>
      <c r="C92" s="809"/>
      <c r="D92" s="806"/>
      <c r="E92" s="806"/>
      <c r="G92" s="551"/>
      <c r="H92" s="612"/>
      <c r="J92" s="551"/>
    </row>
    <row r="93" spans="1:10" ht="14.25" customHeight="1" x14ac:dyDescent="0.25">
      <c r="A93" s="270" t="s">
        <v>835</v>
      </c>
      <c r="B93" s="807" t="s">
        <v>836</v>
      </c>
      <c r="C93" s="810">
        <v>99000003061</v>
      </c>
      <c r="D93" s="805">
        <v>12700</v>
      </c>
      <c r="E93" s="805">
        <f>D93*1.22</f>
        <v>15494</v>
      </c>
      <c r="G93" s="551"/>
      <c r="H93" s="612"/>
      <c r="J93" s="551"/>
    </row>
    <row r="94" spans="1:10" ht="14.25" customHeight="1" x14ac:dyDescent="0.25">
      <c r="A94" s="272" t="s">
        <v>837</v>
      </c>
      <c r="B94" s="808"/>
      <c r="C94" s="808"/>
      <c r="D94" s="801"/>
      <c r="E94" s="801"/>
      <c r="G94" s="551"/>
      <c r="H94" s="612"/>
      <c r="J94" s="551"/>
    </row>
    <row r="95" spans="1:10" ht="14.25" customHeight="1" x14ac:dyDescent="0.25">
      <c r="A95" s="272" t="s">
        <v>838</v>
      </c>
      <c r="B95" s="808"/>
      <c r="C95" s="808"/>
      <c r="D95" s="801"/>
      <c r="E95" s="801"/>
      <c r="G95" s="551"/>
      <c r="H95" s="612"/>
      <c r="J95" s="551"/>
    </row>
    <row r="96" spans="1:10" ht="14.25" customHeight="1" x14ac:dyDescent="0.25">
      <c r="A96" s="272" t="s">
        <v>839</v>
      </c>
      <c r="B96" s="808"/>
      <c r="C96" s="808"/>
      <c r="D96" s="801"/>
      <c r="E96" s="801"/>
      <c r="G96" s="551"/>
      <c r="H96" s="612"/>
      <c r="J96" s="551"/>
    </row>
    <row r="97" spans="1:10" ht="14.25" customHeight="1" x14ac:dyDescent="0.25">
      <c r="A97" s="272" t="s">
        <v>840</v>
      </c>
      <c r="B97" s="808"/>
      <c r="C97" s="808"/>
      <c r="D97" s="801"/>
      <c r="E97" s="801"/>
      <c r="G97" s="551"/>
      <c r="H97" s="612"/>
      <c r="J97" s="551"/>
    </row>
    <row r="98" spans="1:10" ht="14.25" customHeight="1" x14ac:dyDescent="0.25">
      <c r="A98" s="272" t="s">
        <v>841</v>
      </c>
      <c r="B98" s="808"/>
      <c r="C98" s="808"/>
      <c r="D98" s="801"/>
      <c r="E98" s="801"/>
      <c r="G98" s="551"/>
      <c r="H98" s="612"/>
      <c r="J98" s="551"/>
    </row>
    <row r="99" spans="1:10" ht="14.25" customHeight="1" thickBot="1" x14ac:dyDescent="0.3">
      <c r="A99" s="271" t="s">
        <v>842</v>
      </c>
      <c r="B99" s="809"/>
      <c r="C99" s="809"/>
      <c r="D99" s="806"/>
      <c r="E99" s="806"/>
      <c r="G99" s="551"/>
      <c r="H99" s="612"/>
      <c r="J99" s="551"/>
    </row>
    <row r="100" spans="1:10" ht="14.25" customHeight="1" x14ac:dyDescent="0.25">
      <c r="A100" s="270" t="s">
        <v>1493</v>
      </c>
      <c r="B100" s="802" t="s">
        <v>1494</v>
      </c>
      <c r="C100" s="804">
        <v>99000003062</v>
      </c>
      <c r="D100" s="805">
        <v>13100</v>
      </c>
      <c r="E100" s="805">
        <f>D100*1.22</f>
        <v>15982</v>
      </c>
      <c r="G100" s="551"/>
      <c r="H100" s="612"/>
      <c r="J100" s="551"/>
    </row>
    <row r="101" spans="1:10" ht="14.25" customHeight="1" x14ac:dyDescent="0.25">
      <c r="A101" s="272" t="s">
        <v>1495</v>
      </c>
      <c r="B101" s="800"/>
      <c r="C101" s="800"/>
      <c r="D101" s="801"/>
      <c r="E101" s="801"/>
      <c r="G101" s="551"/>
      <c r="H101" s="612"/>
      <c r="J101" s="551"/>
    </row>
    <row r="102" spans="1:10" ht="14.25" customHeight="1" x14ac:dyDescent="0.25">
      <c r="A102" s="272" t="s">
        <v>1496</v>
      </c>
      <c r="B102" s="800"/>
      <c r="C102" s="800"/>
      <c r="D102" s="801"/>
      <c r="E102" s="801"/>
      <c r="G102" s="551"/>
      <c r="H102" s="612"/>
      <c r="J102" s="551"/>
    </row>
    <row r="103" spans="1:10" ht="14.25" customHeight="1" x14ac:dyDescent="0.25">
      <c r="A103" s="272" t="s">
        <v>1497</v>
      </c>
      <c r="B103" s="800"/>
      <c r="C103" s="800"/>
      <c r="D103" s="801"/>
      <c r="E103" s="801"/>
      <c r="G103" s="551"/>
      <c r="H103" s="612"/>
      <c r="J103" s="551"/>
    </row>
    <row r="104" spans="1:10" ht="13.5" customHeight="1" x14ac:dyDescent="0.25">
      <c r="A104" s="272" t="s">
        <v>1498</v>
      </c>
      <c r="B104" s="800"/>
      <c r="C104" s="800"/>
      <c r="D104" s="801"/>
      <c r="E104" s="801"/>
      <c r="G104" s="551"/>
      <c r="H104" s="612"/>
      <c r="J104" s="551"/>
    </row>
    <row r="105" spans="1:10" ht="12.75" customHeight="1" x14ac:dyDescent="0.25">
      <c r="A105" s="272" t="s">
        <v>1499</v>
      </c>
      <c r="B105" s="800"/>
      <c r="C105" s="800"/>
      <c r="D105" s="801"/>
      <c r="E105" s="801"/>
      <c r="G105" s="551"/>
      <c r="H105" s="612"/>
      <c r="J105" s="551"/>
    </row>
    <row r="106" spans="1:10" ht="14.25" customHeight="1" x14ac:dyDescent="0.25">
      <c r="A106" s="272" t="s">
        <v>1500</v>
      </c>
      <c r="B106" s="800"/>
      <c r="C106" s="800"/>
      <c r="D106" s="801"/>
      <c r="E106" s="801"/>
      <c r="G106" s="551"/>
      <c r="H106" s="612"/>
      <c r="J106" s="551"/>
    </row>
    <row r="107" spans="1:10" ht="13.5" customHeight="1" thickBot="1" x14ac:dyDescent="0.3">
      <c r="A107" s="271" t="s">
        <v>1501</v>
      </c>
      <c r="B107" s="803"/>
      <c r="C107" s="803"/>
      <c r="D107" s="806"/>
      <c r="E107" s="799"/>
      <c r="G107" s="551"/>
      <c r="H107" s="612"/>
      <c r="J107" s="551"/>
    </row>
    <row r="108" spans="1:10" x14ac:dyDescent="0.25">
      <c r="A108" s="270" t="s">
        <v>843</v>
      </c>
      <c r="B108" s="802" t="s">
        <v>844</v>
      </c>
      <c r="C108" s="804">
        <v>99000003063</v>
      </c>
      <c r="D108" s="805">
        <v>13900</v>
      </c>
      <c r="E108" s="805">
        <f>D108*1.22</f>
        <v>16958</v>
      </c>
      <c r="G108" s="551"/>
      <c r="H108" s="612"/>
      <c r="J108" s="551"/>
    </row>
    <row r="109" spans="1:10" x14ac:dyDescent="0.25">
      <c r="A109" s="272" t="s">
        <v>845</v>
      </c>
      <c r="B109" s="800"/>
      <c r="C109" s="800"/>
      <c r="D109" s="801"/>
      <c r="E109" s="801"/>
      <c r="G109" s="551"/>
      <c r="H109" s="612"/>
      <c r="J109" s="551"/>
    </row>
    <row r="110" spans="1:10" x14ac:dyDescent="0.25">
      <c r="A110" s="272" t="s">
        <v>846</v>
      </c>
      <c r="B110" s="800"/>
      <c r="C110" s="800"/>
      <c r="D110" s="801"/>
      <c r="E110" s="801"/>
      <c r="G110" s="551"/>
      <c r="H110" s="612"/>
      <c r="J110" s="551"/>
    </row>
    <row r="111" spans="1:10" x14ac:dyDescent="0.25">
      <c r="A111" s="272" t="s">
        <v>847</v>
      </c>
      <c r="B111" s="800"/>
      <c r="C111" s="800"/>
      <c r="D111" s="801"/>
      <c r="E111" s="801"/>
      <c r="G111" s="551"/>
      <c r="H111" s="612"/>
      <c r="J111" s="551"/>
    </row>
    <row r="112" spans="1:10" x14ac:dyDescent="0.25">
      <c r="A112" s="272" t="s">
        <v>848</v>
      </c>
      <c r="B112" s="800"/>
      <c r="C112" s="800"/>
      <c r="D112" s="801"/>
      <c r="E112" s="801"/>
      <c r="G112" s="551"/>
      <c r="H112" s="612"/>
      <c r="J112" s="551"/>
    </row>
    <row r="113" spans="1:10" x14ac:dyDescent="0.25">
      <c r="A113" s="272" t="s">
        <v>849</v>
      </c>
      <c r="B113" s="800"/>
      <c r="C113" s="800"/>
      <c r="D113" s="801"/>
      <c r="E113" s="801"/>
      <c r="G113" s="551"/>
      <c r="H113" s="612"/>
      <c r="J113" s="551"/>
    </row>
    <row r="114" spans="1:10" x14ac:dyDescent="0.25">
      <c r="A114" s="272" t="s">
        <v>850</v>
      </c>
      <c r="B114" s="800"/>
      <c r="C114" s="800"/>
      <c r="D114" s="801"/>
      <c r="E114" s="801"/>
      <c r="G114" s="551"/>
      <c r="H114" s="612"/>
      <c r="J114" s="551"/>
    </row>
    <row r="115" spans="1:10" ht="15.75" thickBot="1" x14ac:dyDescent="0.3">
      <c r="A115" s="271" t="s">
        <v>851</v>
      </c>
      <c r="B115" s="796"/>
      <c r="C115" s="796"/>
      <c r="D115" s="799"/>
      <c r="E115" s="799"/>
      <c r="G115" s="551"/>
      <c r="H115" s="612"/>
      <c r="J115" s="551"/>
    </row>
    <row r="116" spans="1:10" x14ac:dyDescent="0.25">
      <c r="A116" s="270" t="s">
        <v>852</v>
      </c>
      <c r="B116" s="795" t="s">
        <v>853</v>
      </c>
      <c r="C116" s="797">
        <v>99000003064</v>
      </c>
      <c r="D116" s="798">
        <v>15700</v>
      </c>
      <c r="E116" s="798">
        <f>D116*1.22</f>
        <v>19154</v>
      </c>
      <c r="G116" s="551"/>
      <c r="H116" s="612"/>
      <c r="J116" s="551"/>
    </row>
    <row r="117" spans="1:10" x14ac:dyDescent="0.25">
      <c r="A117" s="272" t="s">
        <v>854</v>
      </c>
      <c r="B117" s="800"/>
      <c r="C117" s="800"/>
      <c r="D117" s="801"/>
      <c r="E117" s="801"/>
      <c r="G117" s="551"/>
      <c r="H117" s="612"/>
      <c r="J117" s="551"/>
    </row>
    <row r="118" spans="1:10" x14ac:dyDescent="0.25">
      <c r="A118" s="272" t="s">
        <v>855</v>
      </c>
      <c r="B118" s="800"/>
      <c r="C118" s="800"/>
      <c r="D118" s="801"/>
      <c r="E118" s="801"/>
      <c r="G118" s="551"/>
      <c r="H118" s="612"/>
      <c r="J118" s="551"/>
    </row>
    <row r="119" spans="1:10" x14ac:dyDescent="0.25">
      <c r="A119" s="272" t="s">
        <v>856</v>
      </c>
      <c r="B119" s="800"/>
      <c r="C119" s="800"/>
      <c r="D119" s="801"/>
      <c r="E119" s="801"/>
      <c r="G119" s="551"/>
      <c r="H119" s="612"/>
      <c r="J119" s="551"/>
    </row>
    <row r="120" spans="1:10" x14ac:dyDescent="0.25">
      <c r="A120" s="272" t="s">
        <v>857</v>
      </c>
      <c r="B120" s="800"/>
      <c r="C120" s="800"/>
      <c r="D120" s="801"/>
      <c r="E120" s="801"/>
      <c r="G120" s="551"/>
      <c r="H120" s="612"/>
      <c r="J120" s="551"/>
    </row>
    <row r="121" spans="1:10" x14ac:dyDescent="0.25">
      <c r="A121" s="272" t="s">
        <v>858</v>
      </c>
      <c r="B121" s="800"/>
      <c r="C121" s="800"/>
      <c r="D121" s="801"/>
      <c r="E121" s="801"/>
      <c r="G121" s="551"/>
      <c r="H121" s="612"/>
      <c r="J121" s="551"/>
    </row>
    <row r="122" spans="1:10" ht="15.75" thickBot="1" x14ac:dyDescent="0.3">
      <c r="A122" s="271" t="s">
        <v>859</v>
      </c>
      <c r="B122" s="803"/>
      <c r="C122" s="803"/>
      <c r="D122" s="806"/>
      <c r="E122" s="806"/>
      <c r="G122" s="551"/>
      <c r="H122" s="612"/>
      <c r="J122" s="551"/>
    </row>
    <row r="123" spans="1:10" x14ac:dyDescent="0.25">
      <c r="A123" s="270" t="s">
        <v>860</v>
      </c>
      <c r="B123" s="807" t="s">
        <v>861</v>
      </c>
      <c r="C123" s="810">
        <v>99000015510</v>
      </c>
      <c r="D123" s="805">
        <v>15700</v>
      </c>
      <c r="E123" s="805">
        <f>D123*1.22</f>
        <v>19154</v>
      </c>
      <c r="G123" s="551"/>
      <c r="H123" s="612"/>
      <c r="J123" s="551"/>
    </row>
    <row r="124" spans="1:10" x14ac:dyDescent="0.25">
      <c r="A124" s="272" t="s">
        <v>862</v>
      </c>
      <c r="B124" s="808"/>
      <c r="C124" s="808"/>
      <c r="D124" s="801"/>
      <c r="E124" s="801"/>
      <c r="G124" s="551"/>
      <c r="H124" s="612"/>
      <c r="J124" s="551"/>
    </row>
    <row r="125" spans="1:10" x14ac:dyDescent="0.25">
      <c r="A125" s="272" t="s">
        <v>863</v>
      </c>
      <c r="B125" s="808"/>
      <c r="C125" s="808"/>
      <c r="D125" s="801"/>
      <c r="E125" s="801"/>
      <c r="G125" s="551"/>
      <c r="H125" s="612"/>
      <c r="J125" s="551"/>
    </row>
    <row r="126" spans="1:10" ht="15.75" thickBot="1" x14ac:dyDescent="0.3">
      <c r="A126" s="271" t="s">
        <v>864</v>
      </c>
      <c r="B126" s="809"/>
      <c r="C126" s="809"/>
      <c r="D126" s="806"/>
      <c r="E126" s="806"/>
      <c r="G126" s="551"/>
      <c r="H126" s="612"/>
      <c r="J126" s="551"/>
    </row>
    <row r="127" spans="1:10" ht="15.75" thickBot="1" x14ac:dyDescent="0.3">
      <c r="A127" s="273" t="s">
        <v>865</v>
      </c>
      <c r="B127" s="274" t="s">
        <v>831</v>
      </c>
      <c r="C127" s="275">
        <v>99000003046</v>
      </c>
      <c r="D127" s="276">
        <v>10600</v>
      </c>
      <c r="E127" s="276">
        <f>D127*1.22</f>
        <v>12932</v>
      </c>
      <c r="G127" s="551"/>
      <c r="H127" s="612"/>
      <c r="J127" s="551"/>
    </row>
    <row r="128" spans="1:10" x14ac:dyDescent="0.25">
      <c r="A128" s="270" t="s">
        <v>866</v>
      </c>
      <c r="B128" s="807" t="s">
        <v>867</v>
      </c>
      <c r="C128" s="810">
        <v>99000003020</v>
      </c>
      <c r="D128" s="805">
        <v>11400</v>
      </c>
      <c r="E128" s="805">
        <f>D128*1.22</f>
        <v>13908</v>
      </c>
      <c r="G128" s="551"/>
      <c r="H128" s="612"/>
      <c r="J128" s="551"/>
    </row>
    <row r="129" spans="1:10" x14ac:dyDescent="0.25">
      <c r="A129" s="272" t="s">
        <v>868</v>
      </c>
      <c r="B129" s="808"/>
      <c r="C129" s="808"/>
      <c r="D129" s="801"/>
      <c r="E129" s="801"/>
      <c r="G129" s="551"/>
      <c r="H129" s="612"/>
      <c r="J129" s="551"/>
    </row>
    <row r="130" spans="1:10" ht="15.75" thickBot="1" x14ac:dyDescent="0.3">
      <c r="A130" s="271" t="s">
        <v>869</v>
      </c>
      <c r="B130" s="809"/>
      <c r="C130" s="809"/>
      <c r="D130" s="806"/>
      <c r="E130" s="806"/>
      <c r="G130" s="551"/>
      <c r="H130" s="612"/>
      <c r="J130" s="551"/>
    </row>
    <row r="131" spans="1:10" x14ac:dyDescent="0.25">
      <c r="A131" s="270" t="s">
        <v>870</v>
      </c>
      <c r="B131" s="807" t="s">
        <v>871</v>
      </c>
      <c r="C131" s="810">
        <v>99000003019</v>
      </c>
      <c r="D131" s="805">
        <v>11400</v>
      </c>
      <c r="E131" s="805">
        <f>D131*1.22</f>
        <v>13908</v>
      </c>
      <c r="G131" s="551"/>
      <c r="H131" s="612"/>
      <c r="J131" s="551"/>
    </row>
    <row r="132" spans="1:10" x14ac:dyDescent="0.25">
      <c r="A132" s="272" t="s">
        <v>872</v>
      </c>
      <c r="B132" s="808"/>
      <c r="C132" s="808"/>
      <c r="D132" s="801"/>
      <c r="E132" s="801"/>
      <c r="G132" s="551"/>
      <c r="H132" s="612"/>
      <c r="J132" s="551"/>
    </row>
    <row r="133" spans="1:10" ht="15.75" thickBot="1" x14ac:dyDescent="0.3">
      <c r="A133" s="271" t="s">
        <v>873</v>
      </c>
      <c r="B133" s="809"/>
      <c r="C133" s="809"/>
      <c r="D133" s="806"/>
      <c r="E133" s="806"/>
      <c r="G133" s="551"/>
      <c r="H133" s="612"/>
      <c r="J133" s="551"/>
    </row>
    <row r="134" spans="1:10" x14ac:dyDescent="0.25">
      <c r="A134" s="270" t="s">
        <v>874</v>
      </c>
      <c r="B134" s="807" t="s">
        <v>875</v>
      </c>
      <c r="C134" s="810">
        <v>99000003022</v>
      </c>
      <c r="D134" s="805">
        <v>11700</v>
      </c>
      <c r="E134" s="805">
        <f>D134*1.22</f>
        <v>14274</v>
      </c>
      <c r="G134" s="551"/>
      <c r="H134" s="612"/>
      <c r="J134" s="551"/>
    </row>
    <row r="135" spans="1:10" ht="15.75" thickBot="1" x14ac:dyDescent="0.3">
      <c r="A135" s="271" t="s">
        <v>876</v>
      </c>
      <c r="B135" s="809"/>
      <c r="C135" s="809"/>
      <c r="D135" s="806"/>
      <c r="E135" s="806"/>
      <c r="G135" s="551"/>
      <c r="H135" s="612"/>
      <c r="J135" s="551"/>
    </row>
    <row r="136" spans="1:10" x14ac:dyDescent="0.25">
      <c r="A136" s="270" t="s">
        <v>877</v>
      </c>
      <c r="B136" s="807" t="s">
        <v>878</v>
      </c>
      <c r="C136" s="810">
        <v>99000003023</v>
      </c>
      <c r="D136" s="805">
        <v>11700</v>
      </c>
      <c r="E136" s="805">
        <f>D136*1.22</f>
        <v>14274</v>
      </c>
      <c r="G136" s="551"/>
      <c r="H136" s="612"/>
      <c r="J136" s="551"/>
    </row>
    <row r="137" spans="1:10" ht="15.75" thickBot="1" x14ac:dyDescent="0.3">
      <c r="A137" s="271" t="s">
        <v>879</v>
      </c>
      <c r="B137" s="809"/>
      <c r="C137" s="809"/>
      <c r="D137" s="806"/>
      <c r="E137" s="806"/>
      <c r="G137" s="551"/>
      <c r="H137" s="612"/>
      <c r="J137" s="551"/>
    </row>
    <row r="138" spans="1:10" ht="12.75" customHeight="1" x14ac:dyDescent="0.25">
      <c r="A138" s="270" t="s">
        <v>880</v>
      </c>
      <c r="B138" s="807" t="s">
        <v>881</v>
      </c>
      <c r="C138" s="810">
        <v>99000003018</v>
      </c>
      <c r="D138" s="805">
        <v>11800</v>
      </c>
      <c r="E138" s="805">
        <f>D138*1.22</f>
        <v>14396</v>
      </c>
      <c r="G138" s="551"/>
      <c r="H138" s="612"/>
      <c r="J138" s="551"/>
    </row>
    <row r="139" spans="1:10" ht="12.75" customHeight="1" thickBot="1" x14ac:dyDescent="0.3">
      <c r="A139" s="271" t="s">
        <v>882</v>
      </c>
      <c r="B139" s="809"/>
      <c r="C139" s="809"/>
      <c r="D139" s="806"/>
      <c r="E139" s="806"/>
      <c r="G139" s="551"/>
      <c r="H139" s="612"/>
      <c r="J139" s="551"/>
    </row>
    <row r="140" spans="1:10" ht="12.75" customHeight="1" x14ac:dyDescent="0.25">
      <c r="A140" s="270" t="s">
        <v>883</v>
      </c>
      <c r="B140" s="807" t="s">
        <v>884</v>
      </c>
      <c r="C140" s="810">
        <v>99000003021</v>
      </c>
      <c r="D140" s="805">
        <v>12000</v>
      </c>
      <c r="E140" s="805">
        <f>D140*1.22</f>
        <v>14640</v>
      </c>
      <c r="G140" s="551"/>
      <c r="H140" s="612"/>
      <c r="J140" s="551"/>
    </row>
    <row r="141" spans="1:10" ht="12.75" customHeight="1" x14ac:dyDescent="0.25">
      <c r="A141" s="272" t="s">
        <v>885</v>
      </c>
      <c r="B141" s="808"/>
      <c r="C141" s="808"/>
      <c r="D141" s="801"/>
      <c r="E141" s="801"/>
      <c r="G141" s="551"/>
      <c r="H141" s="612"/>
      <c r="J141" s="551"/>
    </row>
    <row r="142" spans="1:10" ht="12.75" customHeight="1" thickBot="1" x14ac:dyDescent="0.3">
      <c r="A142" s="271" t="s">
        <v>886</v>
      </c>
      <c r="B142" s="809"/>
      <c r="C142" s="809"/>
      <c r="D142" s="806"/>
      <c r="E142" s="806"/>
      <c r="G142" s="551"/>
      <c r="H142" s="612"/>
      <c r="J142" s="551"/>
    </row>
    <row r="143" spans="1:10" ht="12.75" customHeight="1" x14ac:dyDescent="0.25">
      <c r="A143" s="270" t="s">
        <v>887</v>
      </c>
      <c r="B143" s="795" t="s">
        <v>888</v>
      </c>
      <c r="C143" s="797">
        <v>99000003009</v>
      </c>
      <c r="D143" s="805">
        <v>10400</v>
      </c>
      <c r="E143" s="805">
        <f>D143*1.22</f>
        <v>12688</v>
      </c>
      <c r="G143" s="551"/>
      <c r="H143" s="612"/>
      <c r="J143" s="551"/>
    </row>
    <row r="144" spans="1:10" ht="12.75" customHeight="1" x14ac:dyDescent="0.25">
      <c r="A144" s="272" t="s">
        <v>889</v>
      </c>
      <c r="B144" s="800"/>
      <c r="C144" s="800"/>
      <c r="D144" s="801"/>
      <c r="E144" s="801"/>
      <c r="G144" s="551"/>
      <c r="H144" s="612"/>
      <c r="J144" s="551"/>
    </row>
    <row r="145" spans="1:10" ht="12.75" customHeight="1" x14ac:dyDescent="0.25">
      <c r="A145" s="272" t="s">
        <v>890</v>
      </c>
      <c r="B145" s="800"/>
      <c r="C145" s="800"/>
      <c r="D145" s="801"/>
      <c r="E145" s="801"/>
      <c r="G145" s="551"/>
      <c r="H145" s="612"/>
      <c r="J145" s="551"/>
    </row>
    <row r="146" spans="1:10" ht="16.5" customHeight="1" x14ac:dyDescent="0.25">
      <c r="A146" s="272" t="s">
        <v>891</v>
      </c>
      <c r="B146" s="800"/>
      <c r="C146" s="800"/>
      <c r="D146" s="801"/>
      <c r="E146" s="801"/>
      <c r="G146" s="551"/>
      <c r="H146" s="612"/>
      <c r="J146" s="551"/>
    </row>
    <row r="147" spans="1:10" ht="16.5" customHeight="1" thickBot="1" x14ac:dyDescent="0.3">
      <c r="A147" s="271" t="s">
        <v>892</v>
      </c>
      <c r="B147" s="796"/>
      <c r="C147" s="796"/>
      <c r="D147" s="799"/>
      <c r="E147" s="799"/>
      <c r="G147" s="551"/>
      <c r="H147" s="612"/>
      <c r="J147" s="551"/>
    </row>
    <row r="148" spans="1:10" ht="16.5" customHeight="1" x14ac:dyDescent="0.25">
      <c r="A148" s="270" t="s">
        <v>893</v>
      </c>
      <c r="B148" s="795" t="s">
        <v>894</v>
      </c>
      <c r="C148" s="797">
        <v>99000003010</v>
      </c>
      <c r="D148" s="798">
        <v>10500</v>
      </c>
      <c r="E148" s="798">
        <f>D148*1.22</f>
        <v>12810</v>
      </c>
      <c r="G148" s="551"/>
      <c r="H148" s="612"/>
      <c r="J148" s="551"/>
    </row>
    <row r="149" spans="1:10" ht="16.5" customHeight="1" x14ac:dyDescent="0.25">
      <c r="A149" s="272" t="s">
        <v>895</v>
      </c>
      <c r="B149" s="800"/>
      <c r="C149" s="800"/>
      <c r="D149" s="801"/>
      <c r="E149" s="801"/>
      <c r="G149" s="551"/>
      <c r="H149" s="612"/>
      <c r="J149" s="551"/>
    </row>
    <row r="150" spans="1:10" ht="16.5" customHeight="1" x14ac:dyDescent="0.25">
      <c r="A150" s="272" t="s">
        <v>896</v>
      </c>
      <c r="B150" s="800"/>
      <c r="C150" s="800"/>
      <c r="D150" s="801"/>
      <c r="E150" s="801"/>
      <c r="G150" s="551"/>
      <c r="H150" s="612"/>
      <c r="J150" s="551"/>
    </row>
    <row r="151" spans="1:10" ht="16.5" customHeight="1" x14ac:dyDescent="0.25">
      <c r="A151" s="272" t="s">
        <v>897</v>
      </c>
      <c r="B151" s="800"/>
      <c r="C151" s="800"/>
      <c r="D151" s="801"/>
      <c r="E151" s="801"/>
      <c r="G151" s="551"/>
      <c r="H151" s="612"/>
      <c r="J151" s="551"/>
    </row>
    <row r="152" spans="1:10" ht="16.5" customHeight="1" thickBot="1" x14ac:dyDescent="0.3">
      <c r="A152" s="271" t="s">
        <v>898</v>
      </c>
      <c r="B152" s="796"/>
      <c r="C152" s="796"/>
      <c r="D152" s="799"/>
      <c r="E152" s="799"/>
      <c r="G152" s="551"/>
      <c r="H152" s="612"/>
      <c r="J152" s="551"/>
    </row>
    <row r="153" spans="1:10" ht="14.25" customHeight="1" x14ac:dyDescent="0.25">
      <c r="A153" s="270" t="s">
        <v>899</v>
      </c>
      <c r="B153" s="795" t="s">
        <v>900</v>
      </c>
      <c r="C153" s="797">
        <v>99000003013</v>
      </c>
      <c r="D153" s="798">
        <v>10600</v>
      </c>
      <c r="E153" s="798">
        <f>D153*1.22</f>
        <v>12932</v>
      </c>
      <c r="G153" s="551"/>
      <c r="H153" s="612"/>
      <c r="J153" s="551"/>
    </row>
    <row r="154" spans="1:10" ht="14.25" customHeight="1" x14ac:dyDescent="0.25">
      <c r="A154" s="272" t="s">
        <v>901</v>
      </c>
      <c r="B154" s="800"/>
      <c r="C154" s="800"/>
      <c r="D154" s="801"/>
      <c r="E154" s="801"/>
      <c r="G154" s="551"/>
      <c r="H154" s="612"/>
      <c r="J154" s="551"/>
    </row>
    <row r="155" spans="1:10" ht="13.5" customHeight="1" x14ac:dyDescent="0.25">
      <c r="A155" s="272" t="s">
        <v>902</v>
      </c>
      <c r="B155" s="800"/>
      <c r="C155" s="800"/>
      <c r="D155" s="801"/>
      <c r="E155" s="801"/>
      <c r="G155" s="551"/>
      <c r="H155" s="612"/>
      <c r="J155" s="551"/>
    </row>
    <row r="156" spans="1:10" ht="14.25" customHeight="1" thickBot="1" x14ac:dyDescent="0.3">
      <c r="A156" s="271" t="s">
        <v>903</v>
      </c>
      <c r="B156" s="796"/>
      <c r="C156" s="796"/>
      <c r="D156" s="799"/>
      <c r="E156" s="799"/>
      <c r="G156" s="551"/>
      <c r="H156" s="612"/>
      <c r="J156" s="551"/>
    </row>
    <row r="157" spans="1:10" ht="13.5" customHeight="1" x14ac:dyDescent="0.25">
      <c r="A157" s="270" t="s">
        <v>904</v>
      </c>
      <c r="B157" s="795" t="s">
        <v>905</v>
      </c>
      <c r="C157" s="797">
        <v>99000003014</v>
      </c>
      <c r="D157" s="798">
        <v>10700</v>
      </c>
      <c r="E157" s="798">
        <f>D157*1.22</f>
        <v>13054</v>
      </c>
      <c r="G157" s="551"/>
      <c r="H157" s="612"/>
      <c r="J157" s="551"/>
    </row>
    <row r="158" spans="1:10" ht="14.25" customHeight="1" x14ac:dyDescent="0.25">
      <c r="A158" s="272" t="s">
        <v>906</v>
      </c>
      <c r="B158" s="800"/>
      <c r="C158" s="800"/>
      <c r="D158" s="801"/>
      <c r="E158" s="801"/>
      <c r="G158" s="551"/>
      <c r="H158" s="612"/>
      <c r="J158" s="551"/>
    </row>
    <row r="159" spans="1:10" ht="14.25" customHeight="1" x14ac:dyDescent="0.25">
      <c r="A159" s="272" t="s">
        <v>907</v>
      </c>
      <c r="B159" s="800"/>
      <c r="C159" s="800"/>
      <c r="D159" s="801"/>
      <c r="E159" s="801"/>
      <c r="G159" s="551"/>
      <c r="H159" s="612"/>
      <c r="J159" s="551"/>
    </row>
    <row r="160" spans="1:10" ht="14.25" customHeight="1" x14ac:dyDescent="0.25">
      <c r="A160" s="272" t="s">
        <v>908</v>
      </c>
      <c r="B160" s="800"/>
      <c r="C160" s="800"/>
      <c r="D160" s="801"/>
      <c r="E160" s="801"/>
      <c r="G160" s="551"/>
      <c r="H160" s="612"/>
      <c r="J160" s="551"/>
    </row>
    <row r="161" spans="1:10" ht="15.75" thickBot="1" x14ac:dyDescent="0.3">
      <c r="A161" s="271" t="s">
        <v>909</v>
      </c>
      <c r="B161" s="796"/>
      <c r="C161" s="796"/>
      <c r="D161" s="799"/>
      <c r="E161" s="799"/>
      <c r="G161" s="551"/>
      <c r="H161" s="612"/>
      <c r="J161" s="551"/>
    </row>
    <row r="162" spans="1:10" ht="14.25" customHeight="1" x14ac:dyDescent="0.25">
      <c r="A162" s="270" t="s">
        <v>910</v>
      </c>
      <c r="B162" s="811" t="s">
        <v>911</v>
      </c>
      <c r="C162" s="813">
        <v>99000003011</v>
      </c>
      <c r="D162" s="798">
        <v>11100</v>
      </c>
      <c r="E162" s="798">
        <f>D162*1.22</f>
        <v>13542</v>
      </c>
      <c r="G162" s="551"/>
      <c r="H162" s="612"/>
      <c r="J162" s="551"/>
    </row>
    <row r="163" spans="1:10" ht="14.25" customHeight="1" x14ac:dyDescent="0.25">
      <c r="A163" s="272" t="s">
        <v>912</v>
      </c>
      <c r="B163" s="808"/>
      <c r="C163" s="808"/>
      <c r="D163" s="801"/>
      <c r="E163" s="801"/>
      <c r="G163" s="551"/>
      <c r="H163" s="612"/>
      <c r="J163" s="551"/>
    </row>
    <row r="164" spans="1:10" ht="14.25" customHeight="1" x14ac:dyDescent="0.25">
      <c r="A164" s="272" t="s">
        <v>16</v>
      </c>
      <c r="B164" s="808"/>
      <c r="C164" s="808"/>
      <c r="D164" s="801"/>
      <c r="E164" s="801"/>
      <c r="G164" s="551"/>
      <c r="H164" s="612"/>
      <c r="J164" s="551"/>
    </row>
    <row r="165" spans="1:10" ht="14.25" customHeight="1" thickBot="1" x14ac:dyDescent="0.3">
      <c r="A165" s="271" t="s">
        <v>913</v>
      </c>
      <c r="B165" s="812"/>
      <c r="C165" s="812"/>
      <c r="D165" s="799"/>
      <c r="E165" s="799"/>
      <c r="G165" s="551"/>
      <c r="H165" s="612"/>
      <c r="J165" s="551"/>
    </row>
    <row r="166" spans="1:10" ht="14.25" customHeight="1" x14ac:dyDescent="0.25">
      <c r="A166" s="270" t="s">
        <v>914</v>
      </c>
      <c r="B166" s="795" t="s">
        <v>915</v>
      </c>
      <c r="C166" s="797">
        <v>99000003012</v>
      </c>
      <c r="D166" s="798">
        <v>11200</v>
      </c>
      <c r="E166" s="798">
        <f>D166*1.22</f>
        <v>13664</v>
      </c>
      <c r="G166" s="551"/>
      <c r="H166" s="612"/>
      <c r="J166" s="551"/>
    </row>
    <row r="167" spans="1:10" ht="14.25" customHeight="1" x14ac:dyDescent="0.25">
      <c r="A167" s="272" t="s">
        <v>916</v>
      </c>
      <c r="B167" s="800"/>
      <c r="C167" s="800"/>
      <c r="D167" s="801"/>
      <c r="E167" s="801"/>
      <c r="G167" s="551"/>
      <c r="H167" s="612"/>
      <c r="J167" s="551"/>
    </row>
    <row r="168" spans="1:10" ht="14.25" customHeight="1" thickBot="1" x14ac:dyDescent="0.3">
      <c r="A168" s="271" t="s">
        <v>13</v>
      </c>
      <c r="B168" s="796"/>
      <c r="C168" s="796"/>
      <c r="D168" s="799"/>
      <c r="E168" s="799"/>
      <c r="G168" s="551"/>
      <c r="H168" s="612"/>
      <c r="J168" s="551"/>
    </row>
    <row r="169" spans="1:10" ht="14.25" customHeight="1" x14ac:dyDescent="0.25">
      <c r="A169" s="270" t="s">
        <v>917</v>
      </c>
      <c r="B169" s="795" t="s">
        <v>918</v>
      </c>
      <c r="C169" s="797">
        <v>99000003015</v>
      </c>
      <c r="D169" s="798">
        <v>11400</v>
      </c>
      <c r="E169" s="798">
        <f>D169*1.22</f>
        <v>13908</v>
      </c>
      <c r="G169" s="551"/>
      <c r="H169" s="612"/>
      <c r="J169" s="551"/>
    </row>
    <row r="170" spans="1:10" ht="14.25" customHeight="1" x14ac:dyDescent="0.25">
      <c r="A170" s="272" t="s">
        <v>919</v>
      </c>
      <c r="B170" s="800"/>
      <c r="C170" s="800"/>
      <c r="D170" s="801"/>
      <c r="E170" s="801"/>
      <c r="G170" s="551"/>
      <c r="H170" s="612"/>
      <c r="J170" s="551"/>
    </row>
    <row r="171" spans="1:10" ht="14.25" customHeight="1" thickBot="1" x14ac:dyDescent="0.3">
      <c r="A171" s="271" t="s">
        <v>920</v>
      </c>
      <c r="B171" s="796"/>
      <c r="C171" s="796"/>
      <c r="D171" s="799"/>
      <c r="E171" s="799"/>
      <c r="G171" s="551"/>
      <c r="H171" s="612"/>
      <c r="J171" s="551"/>
    </row>
    <row r="172" spans="1:10" ht="14.25" customHeight="1" x14ac:dyDescent="0.25">
      <c r="A172" s="270" t="s">
        <v>921</v>
      </c>
      <c r="B172" s="795" t="s">
        <v>922</v>
      </c>
      <c r="C172" s="797">
        <v>99000003016</v>
      </c>
      <c r="D172" s="798">
        <v>11700</v>
      </c>
      <c r="E172" s="798">
        <f>D172*1.22</f>
        <v>14274</v>
      </c>
      <c r="G172" s="551"/>
      <c r="H172" s="612"/>
      <c r="J172" s="551"/>
    </row>
    <row r="173" spans="1:10" ht="14.25" customHeight="1" x14ac:dyDescent="0.25">
      <c r="A173" s="272" t="s">
        <v>923</v>
      </c>
      <c r="B173" s="800"/>
      <c r="C173" s="800"/>
      <c r="D173" s="801"/>
      <c r="E173" s="801"/>
      <c r="G173" s="551"/>
      <c r="H173" s="612"/>
      <c r="J173" s="551"/>
    </row>
    <row r="174" spans="1:10" ht="14.25" customHeight="1" thickBot="1" x14ac:dyDescent="0.3">
      <c r="A174" s="271" t="s">
        <v>924</v>
      </c>
      <c r="B174" s="803"/>
      <c r="C174" s="803"/>
      <c r="D174" s="806"/>
      <c r="E174" s="806"/>
      <c r="G174" s="551"/>
      <c r="H174" s="612"/>
      <c r="J174" s="551"/>
    </row>
    <row r="175" spans="1:10" ht="14.25" customHeight="1" x14ac:dyDescent="0.25">
      <c r="A175" s="270" t="s">
        <v>925</v>
      </c>
      <c r="B175" s="802" t="s">
        <v>926</v>
      </c>
      <c r="C175" s="804">
        <v>99000011163</v>
      </c>
      <c r="D175" s="805">
        <v>8100</v>
      </c>
      <c r="E175" s="805">
        <f>D175*1.22</f>
        <v>9882</v>
      </c>
      <c r="G175" s="551"/>
      <c r="H175" s="612"/>
      <c r="J175" s="551"/>
    </row>
    <row r="176" spans="1:10" ht="14.25" customHeight="1" x14ac:dyDescent="0.25">
      <c r="A176" s="272" t="s">
        <v>927</v>
      </c>
      <c r="B176" s="800"/>
      <c r="C176" s="800"/>
      <c r="D176" s="801"/>
      <c r="E176" s="801"/>
      <c r="G176" s="551"/>
      <c r="H176" s="612"/>
      <c r="J176" s="551"/>
    </row>
    <row r="177" spans="1:10" ht="14.25" customHeight="1" thickBot="1" x14ac:dyDescent="0.3">
      <c r="A177" s="271" t="s">
        <v>928</v>
      </c>
      <c r="B177" s="796"/>
      <c r="C177" s="796"/>
      <c r="D177" s="799"/>
      <c r="E177" s="799"/>
      <c r="G177" s="551"/>
      <c r="H177" s="612"/>
      <c r="J177" s="551"/>
    </row>
    <row r="178" spans="1:10" ht="14.25" customHeight="1" x14ac:dyDescent="0.25">
      <c r="A178" s="270" t="s">
        <v>929</v>
      </c>
      <c r="B178" s="795" t="s">
        <v>930</v>
      </c>
      <c r="C178" s="797">
        <v>99000003031</v>
      </c>
      <c r="D178" s="798">
        <v>8200</v>
      </c>
      <c r="E178" s="798">
        <f>D178*1.22</f>
        <v>10004</v>
      </c>
      <c r="G178" s="551"/>
      <c r="H178" s="612"/>
      <c r="J178" s="551"/>
    </row>
    <row r="179" spans="1:10" ht="14.25" customHeight="1" x14ac:dyDescent="0.25">
      <c r="A179" s="272" t="s">
        <v>15</v>
      </c>
      <c r="B179" s="800"/>
      <c r="C179" s="800"/>
      <c r="D179" s="801"/>
      <c r="E179" s="801"/>
      <c r="G179" s="551"/>
      <c r="H179" s="612"/>
      <c r="J179" s="551"/>
    </row>
    <row r="180" spans="1:10" ht="14.25" customHeight="1" x14ac:dyDescent="0.25">
      <c r="A180" s="272" t="s">
        <v>17</v>
      </c>
      <c r="B180" s="800"/>
      <c r="C180" s="800"/>
      <c r="D180" s="801"/>
      <c r="E180" s="801"/>
      <c r="G180" s="551"/>
      <c r="H180" s="612"/>
      <c r="J180" s="551"/>
    </row>
    <row r="181" spans="1:10" ht="14.25" customHeight="1" thickBot="1" x14ac:dyDescent="0.3">
      <c r="A181" s="271" t="s">
        <v>931</v>
      </c>
      <c r="B181" s="796"/>
      <c r="C181" s="796"/>
      <c r="D181" s="799"/>
      <c r="E181" s="799"/>
      <c r="G181" s="551"/>
      <c r="H181" s="612"/>
      <c r="J181" s="551"/>
    </row>
    <row r="182" spans="1:10" ht="14.25" customHeight="1" x14ac:dyDescent="0.25">
      <c r="A182" s="270" t="s">
        <v>932</v>
      </c>
      <c r="B182" s="795" t="s">
        <v>933</v>
      </c>
      <c r="C182" s="797">
        <v>99000003032</v>
      </c>
      <c r="D182" s="798">
        <v>8300</v>
      </c>
      <c r="E182" s="798">
        <f>D182*1.22</f>
        <v>10126</v>
      </c>
      <c r="G182" s="551"/>
      <c r="H182" s="612"/>
      <c r="J182" s="551"/>
    </row>
    <row r="183" spans="1:10" ht="14.25" customHeight="1" thickBot="1" x14ac:dyDescent="0.3">
      <c r="A183" s="271" t="s">
        <v>934</v>
      </c>
      <c r="B183" s="796"/>
      <c r="C183" s="796"/>
      <c r="D183" s="799"/>
      <c r="E183" s="799"/>
      <c r="G183" s="551"/>
      <c r="H183" s="612"/>
      <c r="J183" s="551"/>
    </row>
    <row r="184" spans="1:10" ht="14.25" customHeight="1" x14ac:dyDescent="0.25">
      <c r="A184" s="270" t="s">
        <v>935</v>
      </c>
      <c r="B184" s="795" t="s">
        <v>936</v>
      </c>
      <c r="C184" s="797">
        <v>99000003029</v>
      </c>
      <c r="D184" s="798">
        <v>10400</v>
      </c>
      <c r="E184" s="798">
        <f>D184*1.22</f>
        <v>12688</v>
      </c>
      <c r="G184" s="551"/>
      <c r="H184" s="612"/>
      <c r="J184" s="551"/>
    </row>
    <row r="185" spans="1:10" ht="14.25" customHeight="1" thickBot="1" x14ac:dyDescent="0.3">
      <c r="A185" s="272" t="s">
        <v>2121</v>
      </c>
      <c r="B185" s="800"/>
      <c r="C185" s="800"/>
      <c r="D185" s="799"/>
      <c r="E185" s="801"/>
      <c r="G185" s="551"/>
      <c r="H185" s="612"/>
      <c r="J185" s="551"/>
    </row>
    <row r="186" spans="1:10" ht="14.25" customHeight="1" x14ac:dyDescent="0.25">
      <c r="A186" s="270" t="s">
        <v>937</v>
      </c>
      <c r="B186" s="802" t="s">
        <v>938</v>
      </c>
      <c r="C186" s="804">
        <v>99000003027</v>
      </c>
      <c r="D186" s="798">
        <v>10500</v>
      </c>
      <c r="E186" s="798">
        <f>D186*1.22</f>
        <v>12810</v>
      </c>
      <c r="G186" s="551"/>
      <c r="H186" s="612"/>
      <c r="J186" s="551"/>
    </row>
    <row r="187" spans="1:10" ht="14.25" customHeight="1" x14ac:dyDescent="0.25">
      <c r="A187" s="272" t="s">
        <v>939</v>
      </c>
      <c r="B187" s="800"/>
      <c r="C187" s="800"/>
      <c r="D187" s="801"/>
      <c r="E187" s="801"/>
      <c r="G187" s="551"/>
      <c r="H187" s="612"/>
      <c r="J187" s="551"/>
    </row>
    <row r="188" spans="1:10" ht="14.25" customHeight="1" x14ac:dyDescent="0.25">
      <c r="A188" s="272" t="s">
        <v>940</v>
      </c>
      <c r="B188" s="800"/>
      <c r="C188" s="800"/>
      <c r="D188" s="801"/>
      <c r="E188" s="801"/>
      <c r="G188" s="551"/>
      <c r="H188" s="612"/>
      <c r="J188" s="551"/>
    </row>
    <row r="189" spans="1:10" ht="14.25" customHeight="1" thickBot="1" x14ac:dyDescent="0.3">
      <c r="A189" s="271" t="s">
        <v>19</v>
      </c>
      <c r="B189" s="796"/>
      <c r="C189" s="796"/>
      <c r="D189" s="799"/>
      <c r="E189" s="799"/>
      <c r="G189" s="551"/>
      <c r="H189" s="612"/>
      <c r="J189" s="551"/>
    </row>
    <row r="190" spans="1:10" ht="14.25" customHeight="1" x14ac:dyDescent="0.25">
      <c r="A190" s="270" t="s">
        <v>941</v>
      </c>
      <c r="B190" s="795" t="s">
        <v>942</v>
      </c>
      <c r="C190" s="797">
        <v>99000003025</v>
      </c>
      <c r="D190" s="798">
        <v>10700</v>
      </c>
      <c r="E190" s="798">
        <f>D190*1.22</f>
        <v>13054</v>
      </c>
      <c r="G190" s="551"/>
      <c r="H190" s="612"/>
      <c r="J190" s="551"/>
    </row>
    <row r="191" spans="1:10" ht="14.25" customHeight="1" x14ac:dyDescent="0.25">
      <c r="A191" s="272" t="s">
        <v>943</v>
      </c>
      <c r="B191" s="800"/>
      <c r="C191" s="800"/>
      <c r="D191" s="801"/>
      <c r="E191" s="801"/>
      <c r="G191" s="551"/>
      <c r="H191" s="612"/>
      <c r="J191" s="551"/>
    </row>
    <row r="192" spans="1:10" ht="14.25" customHeight="1" x14ac:dyDescent="0.25">
      <c r="A192" s="272" t="s">
        <v>944</v>
      </c>
      <c r="B192" s="800"/>
      <c r="C192" s="800"/>
      <c r="D192" s="801"/>
      <c r="E192" s="801"/>
      <c r="G192" s="551"/>
      <c r="H192" s="612"/>
      <c r="J192" s="551"/>
    </row>
    <row r="193" spans="1:10" ht="14.25" customHeight="1" x14ac:dyDescent="0.25">
      <c r="A193" s="272" t="s">
        <v>945</v>
      </c>
      <c r="B193" s="800"/>
      <c r="C193" s="800"/>
      <c r="D193" s="801"/>
      <c r="E193" s="801"/>
      <c r="G193" s="551"/>
      <c r="H193" s="612"/>
      <c r="J193" s="551"/>
    </row>
    <row r="194" spans="1:10" ht="14.25" customHeight="1" thickBot="1" x14ac:dyDescent="0.3">
      <c r="A194" s="271" t="s">
        <v>946</v>
      </c>
      <c r="B194" s="796"/>
      <c r="C194" s="796"/>
      <c r="D194" s="799"/>
      <c r="E194" s="799"/>
      <c r="G194" s="551"/>
      <c r="H194" s="612"/>
      <c r="J194" s="551"/>
    </row>
    <row r="195" spans="1:10" ht="16.5" customHeight="1" x14ac:dyDescent="0.25">
      <c r="A195" s="270" t="s">
        <v>947</v>
      </c>
      <c r="B195" s="795" t="s">
        <v>948</v>
      </c>
      <c r="C195" s="797">
        <v>99000003030</v>
      </c>
      <c r="D195" s="798">
        <v>11400</v>
      </c>
      <c r="E195" s="798">
        <f>D195*1.22</f>
        <v>13908</v>
      </c>
      <c r="G195" s="551"/>
      <c r="H195" s="612"/>
      <c r="J195" s="551"/>
    </row>
    <row r="196" spans="1:10" ht="16.5" customHeight="1" x14ac:dyDescent="0.25">
      <c r="A196" s="272" t="s">
        <v>949</v>
      </c>
      <c r="B196" s="800"/>
      <c r="C196" s="800"/>
      <c r="D196" s="801"/>
      <c r="E196" s="801"/>
      <c r="G196" s="551"/>
      <c r="H196" s="612"/>
      <c r="J196" s="551"/>
    </row>
    <row r="197" spans="1:10" ht="16.5" customHeight="1" x14ac:dyDescent="0.25">
      <c r="A197" s="272" t="s">
        <v>950</v>
      </c>
      <c r="B197" s="800"/>
      <c r="C197" s="800"/>
      <c r="D197" s="801"/>
      <c r="E197" s="801"/>
      <c r="G197" s="551"/>
      <c r="H197" s="612"/>
      <c r="J197" s="551"/>
    </row>
    <row r="198" spans="1:10" ht="16.5" customHeight="1" thickBot="1" x14ac:dyDescent="0.3">
      <c r="A198" s="271" t="s">
        <v>951</v>
      </c>
      <c r="B198" s="796"/>
      <c r="C198" s="796"/>
      <c r="D198" s="799"/>
      <c r="E198" s="799"/>
      <c r="G198" s="551"/>
      <c r="H198" s="612"/>
      <c r="J198" s="551"/>
    </row>
    <row r="199" spans="1:10" ht="15.75" customHeight="1" x14ac:dyDescent="0.25">
      <c r="A199" s="270" t="s">
        <v>14</v>
      </c>
      <c r="B199" s="795" t="s">
        <v>952</v>
      </c>
      <c r="C199" s="797">
        <v>99000003028</v>
      </c>
      <c r="D199" s="798">
        <v>11600</v>
      </c>
      <c r="E199" s="798">
        <f>D199*1.22</f>
        <v>14152</v>
      </c>
      <c r="G199" s="551"/>
      <c r="H199" s="612"/>
      <c r="J199" s="551"/>
    </row>
    <row r="200" spans="1:10" ht="15.75" customHeight="1" x14ac:dyDescent="0.25">
      <c r="A200" s="272" t="s">
        <v>953</v>
      </c>
      <c r="B200" s="800"/>
      <c r="C200" s="800"/>
      <c r="D200" s="801"/>
      <c r="E200" s="801"/>
      <c r="G200" s="551"/>
      <c r="H200" s="612"/>
      <c r="J200" s="551"/>
    </row>
    <row r="201" spans="1:10" ht="15.75" customHeight="1" x14ac:dyDescent="0.25">
      <c r="A201" s="272" t="s">
        <v>954</v>
      </c>
      <c r="B201" s="800"/>
      <c r="C201" s="800"/>
      <c r="D201" s="801"/>
      <c r="E201" s="801"/>
      <c r="G201" s="551"/>
      <c r="H201" s="612"/>
      <c r="J201" s="551"/>
    </row>
    <row r="202" spans="1:10" ht="15.75" customHeight="1" x14ac:dyDescent="0.25">
      <c r="A202" s="272" t="s">
        <v>955</v>
      </c>
      <c r="B202" s="800"/>
      <c r="C202" s="800"/>
      <c r="D202" s="801"/>
      <c r="E202" s="801"/>
      <c r="G202" s="551"/>
      <c r="H202" s="612"/>
      <c r="J202" s="551"/>
    </row>
    <row r="203" spans="1:10" ht="15.75" customHeight="1" thickBot="1" x14ac:dyDescent="0.3">
      <c r="A203" s="271" t="s">
        <v>956</v>
      </c>
      <c r="B203" s="803"/>
      <c r="C203" s="803"/>
      <c r="D203" s="806"/>
      <c r="E203" s="806"/>
      <c r="G203" s="551"/>
      <c r="H203" s="612"/>
      <c r="J203" s="551"/>
    </row>
    <row r="204" spans="1:10" ht="14.25" customHeight="1" thickBot="1" x14ac:dyDescent="0.3">
      <c r="A204" s="273" t="s">
        <v>957</v>
      </c>
      <c r="B204" s="277" t="s">
        <v>958</v>
      </c>
      <c r="C204" s="278">
        <v>99000003026</v>
      </c>
      <c r="D204" s="276">
        <v>11600</v>
      </c>
      <c r="E204" s="276">
        <f>D204*1.22</f>
        <v>14152</v>
      </c>
      <c r="G204" s="551"/>
      <c r="H204" s="612"/>
      <c r="J204" s="551"/>
    </row>
    <row r="205" spans="1:10" ht="14.25" customHeight="1" thickBot="1" x14ac:dyDescent="0.3">
      <c r="A205" s="273" t="s">
        <v>959</v>
      </c>
      <c r="B205" s="277" t="s">
        <v>960</v>
      </c>
      <c r="C205" s="278">
        <v>99000014856</v>
      </c>
      <c r="D205" s="276">
        <v>28100</v>
      </c>
      <c r="E205" s="276">
        <f>D205*1.22</f>
        <v>34282</v>
      </c>
      <c r="G205" s="551"/>
      <c r="H205" s="612"/>
      <c r="J205" s="551"/>
    </row>
    <row r="206" spans="1:10" ht="15.75" customHeight="1" x14ac:dyDescent="0.25">
      <c r="A206" s="270" t="s">
        <v>961</v>
      </c>
      <c r="B206" s="802" t="s">
        <v>962</v>
      </c>
      <c r="C206" s="804">
        <v>99000003033</v>
      </c>
      <c r="D206" s="805">
        <v>9600</v>
      </c>
      <c r="E206" s="805">
        <f>D206*1.22</f>
        <v>11712</v>
      </c>
      <c r="G206" s="551"/>
      <c r="H206" s="612"/>
      <c r="J206" s="551"/>
    </row>
    <row r="207" spans="1:10" ht="15.75" customHeight="1" x14ac:dyDescent="0.25">
      <c r="A207" s="272" t="s">
        <v>963</v>
      </c>
      <c r="B207" s="800"/>
      <c r="C207" s="800"/>
      <c r="D207" s="801"/>
      <c r="E207" s="801"/>
      <c r="G207" s="551"/>
      <c r="H207" s="612"/>
      <c r="J207" s="551"/>
    </row>
    <row r="208" spans="1:10" ht="15.75" customHeight="1" thickBot="1" x14ac:dyDescent="0.3">
      <c r="A208" s="271" t="s">
        <v>964</v>
      </c>
      <c r="B208" s="796"/>
      <c r="C208" s="796"/>
      <c r="D208" s="799"/>
      <c r="E208" s="799"/>
      <c r="G208" s="551"/>
      <c r="H208" s="612"/>
      <c r="J208" s="551"/>
    </row>
    <row r="209" spans="1:10" ht="14.25" customHeight="1" x14ac:dyDescent="0.25">
      <c r="A209" s="270" t="s">
        <v>965</v>
      </c>
      <c r="B209" s="795" t="s">
        <v>966</v>
      </c>
      <c r="C209" s="797">
        <v>99000003053</v>
      </c>
      <c r="D209" s="798">
        <v>12800</v>
      </c>
      <c r="E209" s="798">
        <f>D209*1.22</f>
        <v>15616</v>
      </c>
      <c r="G209" s="551"/>
      <c r="H209" s="612"/>
      <c r="J209" s="551"/>
    </row>
    <row r="210" spans="1:10" ht="14.25" customHeight="1" x14ac:dyDescent="0.25">
      <c r="A210" s="272" t="s">
        <v>967</v>
      </c>
      <c r="B210" s="800"/>
      <c r="C210" s="800"/>
      <c r="D210" s="801"/>
      <c r="E210" s="801"/>
      <c r="G210" s="551"/>
      <c r="H210" s="612"/>
      <c r="J210" s="551"/>
    </row>
    <row r="211" spans="1:10" ht="14.25" customHeight="1" x14ac:dyDescent="0.25">
      <c r="A211" s="272" t="s">
        <v>968</v>
      </c>
      <c r="B211" s="800"/>
      <c r="C211" s="800"/>
      <c r="D211" s="801"/>
      <c r="E211" s="801"/>
      <c r="G211" s="551"/>
      <c r="H211" s="612"/>
      <c r="J211" s="551"/>
    </row>
    <row r="212" spans="1:10" ht="14.25" customHeight="1" x14ac:dyDescent="0.25">
      <c r="A212" s="272" t="s">
        <v>969</v>
      </c>
      <c r="B212" s="800"/>
      <c r="C212" s="800"/>
      <c r="D212" s="801"/>
      <c r="E212" s="801"/>
      <c r="G212" s="551"/>
      <c r="H212" s="612"/>
      <c r="J212" s="551"/>
    </row>
    <row r="213" spans="1:10" x14ac:dyDescent="0.25">
      <c r="A213" s="272" t="s">
        <v>970</v>
      </c>
      <c r="B213" s="800"/>
      <c r="C213" s="800"/>
      <c r="D213" s="801"/>
      <c r="E213" s="801"/>
      <c r="G213" s="551"/>
      <c r="H213" s="612"/>
      <c r="J213" s="551"/>
    </row>
    <row r="214" spans="1:10" x14ac:dyDescent="0.25">
      <c r="A214" s="272" t="s">
        <v>971</v>
      </c>
      <c r="B214" s="800"/>
      <c r="C214" s="800"/>
      <c r="D214" s="801"/>
      <c r="E214" s="801"/>
      <c r="G214" s="551"/>
      <c r="H214" s="612"/>
      <c r="J214" s="551"/>
    </row>
    <row r="215" spans="1:10" ht="15.75" thickBot="1" x14ac:dyDescent="0.3">
      <c r="A215" s="271" t="s">
        <v>972</v>
      </c>
      <c r="B215" s="796"/>
      <c r="C215" s="796"/>
      <c r="D215" s="799"/>
      <c r="E215" s="799"/>
      <c r="G215" s="551"/>
      <c r="H215" s="612"/>
      <c r="J215" s="551"/>
    </row>
    <row r="216" spans="1:10" x14ac:dyDescent="0.25">
      <c r="A216" s="270" t="s">
        <v>973</v>
      </c>
      <c r="B216" s="795" t="s">
        <v>974</v>
      </c>
      <c r="C216" s="797">
        <v>99000003055</v>
      </c>
      <c r="D216" s="798">
        <v>13100</v>
      </c>
      <c r="E216" s="798">
        <f>D216*1.22</f>
        <v>15982</v>
      </c>
      <c r="G216" s="551"/>
      <c r="H216" s="612"/>
      <c r="J216" s="551"/>
    </row>
    <row r="217" spans="1:10" x14ac:dyDescent="0.25">
      <c r="A217" s="272" t="s">
        <v>975</v>
      </c>
      <c r="B217" s="800"/>
      <c r="C217" s="800"/>
      <c r="D217" s="801"/>
      <c r="E217" s="801"/>
      <c r="G217" s="551"/>
      <c r="H217" s="612"/>
      <c r="J217" s="551"/>
    </row>
    <row r="218" spans="1:10" x14ac:dyDescent="0.25">
      <c r="A218" s="272" t="s">
        <v>976</v>
      </c>
      <c r="B218" s="800"/>
      <c r="C218" s="800"/>
      <c r="D218" s="801"/>
      <c r="E218" s="801"/>
      <c r="G218" s="551"/>
      <c r="H218" s="612"/>
      <c r="J218" s="551"/>
    </row>
    <row r="219" spans="1:10" x14ac:dyDescent="0.25">
      <c r="A219" s="272" t="s">
        <v>977</v>
      </c>
      <c r="B219" s="800"/>
      <c r="C219" s="800"/>
      <c r="D219" s="801"/>
      <c r="E219" s="801"/>
      <c r="G219" s="551"/>
      <c r="H219" s="612"/>
      <c r="J219" s="551"/>
    </row>
    <row r="220" spans="1:10" x14ac:dyDescent="0.25">
      <c r="A220" s="272" t="s">
        <v>978</v>
      </c>
      <c r="B220" s="800"/>
      <c r="C220" s="800"/>
      <c r="D220" s="801"/>
      <c r="E220" s="801"/>
      <c r="G220" s="551"/>
      <c r="H220" s="612"/>
      <c r="J220" s="551"/>
    </row>
    <row r="221" spans="1:10" x14ac:dyDescent="0.25">
      <c r="A221" s="272" t="s">
        <v>979</v>
      </c>
      <c r="B221" s="800"/>
      <c r="C221" s="800"/>
      <c r="D221" s="801"/>
      <c r="E221" s="801"/>
      <c r="G221" s="551"/>
      <c r="H221" s="612"/>
      <c r="J221" s="551"/>
    </row>
    <row r="222" spans="1:10" ht="15.75" thickBot="1" x14ac:dyDescent="0.3">
      <c r="A222" s="271" t="s">
        <v>980</v>
      </c>
      <c r="B222" s="796"/>
      <c r="C222" s="796"/>
      <c r="D222" s="799"/>
      <c r="E222" s="799"/>
      <c r="G222" s="551"/>
      <c r="H222" s="612"/>
      <c r="J222" s="551"/>
    </row>
    <row r="223" spans="1:10" x14ac:dyDescent="0.25">
      <c r="A223" s="270" t="s">
        <v>981</v>
      </c>
      <c r="B223" s="795" t="s">
        <v>982</v>
      </c>
      <c r="C223" s="797">
        <v>99000003056</v>
      </c>
      <c r="D223" s="798">
        <v>13500</v>
      </c>
      <c r="E223" s="798">
        <f>D223*1.22</f>
        <v>16470</v>
      </c>
      <c r="G223" s="551"/>
      <c r="H223" s="612"/>
      <c r="J223" s="551"/>
    </row>
    <row r="224" spans="1:10" x14ac:dyDescent="0.25">
      <c r="A224" s="272" t="s">
        <v>983</v>
      </c>
      <c r="B224" s="800"/>
      <c r="C224" s="800"/>
      <c r="D224" s="801"/>
      <c r="E224" s="801"/>
      <c r="G224" s="551"/>
      <c r="H224" s="612"/>
      <c r="J224" s="551"/>
    </row>
    <row r="225" spans="1:10" x14ac:dyDescent="0.25">
      <c r="A225" s="272" t="s">
        <v>984</v>
      </c>
      <c r="B225" s="800"/>
      <c r="C225" s="800"/>
      <c r="D225" s="801"/>
      <c r="E225" s="801"/>
      <c r="G225" s="551"/>
      <c r="H225" s="612"/>
      <c r="J225" s="551"/>
    </row>
    <row r="226" spans="1:10" x14ac:dyDescent="0.25">
      <c r="A226" s="272" t="s">
        <v>985</v>
      </c>
      <c r="B226" s="800"/>
      <c r="C226" s="800"/>
      <c r="D226" s="801"/>
      <c r="E226" s="801"/>
      <c r="G226" s="551"/>
      <c r="H226" s="612"/>
      <c r="J226" s="551"/>
    </row>
    <row r="227" spans="1:10" x14ac:dyDescent="0.25">
      <c r="A227" s="272" t="s">
        <v>986</v>
      </c>
      <c r="B227" s="800"/>
      <c r="C227" s="800"/>
      <c r="D227" s="801"/>
      <c r="E227" s="801"/>
      <c r="G227" s="551"/>
      <c r="H227" s="612"/>
      <c r="J227" s="551"/>
    </row>
    <row r="228" spans="1:10" ht="15.75" thickBot="1" x14ac:dyDescent="0.3">
      <c r="A228" s="271" t="s">
        <v>987</v>
      </c>
      <c r="B228" s="796"/>
      <c r="C228" s="796"/>
      <c r="D228" s="806"/>
      <c r="E228" s="806"/>
      <c r="G228" s="551"/>
      <c r="H228" s="612"/>
      <c r="J228" s="551"/>
    </row>
    <row r="229" spans="1:10" x14ac:dyDescent="0.25">
      <c r="A229" s="270" t="s">
        <v>988</v>
      </c>
      <c r="B229" s="802" t="s">
        <v>989</v>
      </c>
      <c r="C229" s="804">
        <v>99000003057</v>
      </c>
      <c r="D229" s="805">
        <v>13800</v>
      </c>
      <c r="E229" s="805">
        <f>D229*1.22</f>
        <v>16836</v>
      </c>
      <c r="G229" s="551"/>
      <c r="H229" s="612"/>
      <c r="J229" s="551"/>
    </row>
    <row r="230" spans="1:10" x14ac:dyDescent="0.25">
      <c r="A230" s="272" t="s">
        <v>990</v>
      </c>
      <c r="B230" s="800"/>
      <c r="C230" s="800"/>
      <c r="D230" s="801"/>
      <c r="E230" s="801"/>
      <c r="G230" s="551"/>
      <c r="H230" s="612"/>
      <c r="J230" s="551"/>
    </row>
    <row r="231" spans="1:10" x14ac:dyDescent="0.25">
      <c r="A231" s="272" t="s">
        <v>991</v>
      </c>
      <c r="B231" s="800"/>
      <c r="C231" s="800"/>
      <c r="D231" s="801"/>
      <c r="E231" s="801"/>
      <c r="G231" s="551"/>
      <c r="H231" s="612"/>
      <c r="J231" s="551"/>
    </row>
    <row r="232" spans="1:10" x14ac:dyDescent="0.25">
      <c r="A232" s="272" t="s">
        <v>992</v>
      </c>
      <c r="B232" s="800"/>
      <c r="C232" s="800"/>
      <c r="D232" s="801"/>
      <c r="E232" s="801"/>
      <c r="G232" s="551"/>
      <c r="H232" s="612"/>
      <c r="J232" s="551"/>
    </row>
    <row r="233" spans="1:10" x14ac:dyDescent="0.25">
      <c r="A233" s="272" t="s">
        <v>993</v>
      </c>
      <c r="B233" s="800"/>
      <c r="C233" s="800"/>
      <c r="D233" s="801"/>
      <c r="E233" s="801"/>
      <c r="G233" s="551"/>
      <c r="H233" s="612"/>
      <c r="J233" s="551"/>
    </row>
    <row r="234" spans="1:10" ht="15.75" thickBot="1" x14ac:dyDescent="0.3">
      <c r="A234" s="271" t="s">
        <v>994</v>
      </c>
      <c r="B234" s="796"/>
      <c r="C234" s="796"/>
      <c r="D234" s="799"/>
      <c r="E234" s="799"/>
      <c r="G234" s="551"/>
      <c r="H234" s="612"/>
      <c r="J234" s="551"/>
    </row>
    <row r="235" spans="1:10" x14ac:dyDescent="0.25">
      <c r="A235" s="270" t="s">
        <v>995</v>
      </c>
      <c r="B235" s="795" t="s">
        <v>996</v>
      </c>
      <c r="C235" s="797">
        <v>99000003058</v>
      </c>
      <c r="D235" s="798">
        <v>14200</v>
      </c>
      <c r="E235" s="798">
        <f>D235*1.22</f>
        <v>17324</v>
      </c>
      <c r="G235" s="551"/>
      <c r="H235" s="612"/>
      <c r="J235" s="551"/>
    </row>
    <row r="236" spans="1:10" x14ac:dyDescent="0.25">
      <c r="A236" s="272" t="s">
        <v>997</v>
      </c>
      <c r="B236" s="800"/>
      <c r="C236" s="800"/>
      <c r="D236" s="801"/>
      <c r="E236" s="801"/>
      <c r="G236" s="551"/>
      <c r="H236" s="612"/>
      <c r="J236" s="551"/>
    </row>
    <row r="237" spans="1:10" x14ac:dyDescent="0.25">
      <c r="A237" s="272" t="s">
        <v>998</v>
      </c>
      <c r="B237" s="800"/>
      <c r="C237" s="800"/>
      <c r="D237" s="801"/>
      <c r="E237" s="801"/>
      <c r="G237" s="551"/>
      <c r="H237" s="612"/>
      <c r="J237" s="551"/>
    </row>
    <row r="238" spans="1:10" x14ac:dyDescent="0.25">
      <c r="A238" s="272" t="s">
        <v>999</v>
      </c>
      <c r="B238" s="800"/>
      <c r="C238" s="800"/>
      <c r="D238" s="801"/>
      <c r="E238" s="801"/>
      <c r="G238" s="551"/>
      <c r="H238" s="612"/>
      <c r="J238" s="551"/>
    </row>
    <row r="239" spans="1:10" x14ac:dyDescent="0.25">
      <c r="A239" s="272" t="s">
        <v>1000</v>
      </c>
      <c r="B239" s="800"/>
      <c r="C239" s="800"/>
      <c r="D239" s="801"/>
      <c r="E239" s="801"/>
      <c r="G239" s="551"/>
      <c r="H239" s="612"/>
      <c r="J239" s="551"/>
    </row>
    <row r="240" spans="1:10" x14ac:dyDescent="0.25">
      <c r="A240" s="272" t="s">
        <v>1001</v>
      </c>
      <c r="B240" s="800"/>
      <c r="C240" s="800"/>
      <c r="D240" s="801"/>
      <c r="E240" s="801"/>
      <c r="G240" s="551"/>
      <c r="H240" s="612"/>
      <c r="J240" s="551"/>
    </row>
    <row r="241" spans="1:10" x14ac:dyDescent="0.25">
      <c r="A241" s="272" t="s">
        <v>1002</v>
      </c>
      <c r="B241" s="800"/>
      <c r="C241" s="800"/>
      <c r="D241" s="801"/>
      <c r="E241" s="801"/>
      <c r="G241" s="551"/>
      <c r="H241" s="612"/>
      <c r="J241" s="551"/>
    </row>
    <row r="242" spans="1:10" ht="15.75" thickBot="1" x14ac:dyDescent="0.3">
      <c r="A242" s="271" t="s">
        <v>1003</v>
      </c>
      <c r="B242" s="796"/>
      <c r="C242" s="796"/>
      <c r="D242" s="799"/>
      <c r="E242" s="799"/>
      <c r="G242" s="551"/>
      <c r="H242" s="612"/>
      <c r="J242" s="551"/>
    </row>
    <row r="243" spans="1:10" x14ac:dyDescent="0.25">
      <c r="A243" s="270" t="s">
        <v>1004</v>
      </c>
      <c r="B243" s="795" t="s">
        <v>1005</v>
      </c>
      <c r="C243" s="797">
        <v>99000003054</v>
      </c>
      <c r="D243" s="798">
        <v>14700</v>
      </c>
      <c r="E243" s="798">
        <f>D243*1.22</f>
        <v>17934</v>
      </c>
      <c r="G243" s="551"/>
      <c r="H243" s="612"/>
      <c r="J243" s="551"/>
    </row>
    <row r="244" spans="1:10" x14ac:dyDescent="0.25">
      <c r="A244" s="272" t="s">
        <v>1006</v>
      </c>
      <c r="B244" s="800"/>
      <c r="C244" s="800"/>
      <c r="D244" s="801"/>
      <c r="E244" s="801"/>
      <c r="G244" s="551"/>
      <c r="H244" s="612"/>
      <c r="J244" s="551"/>
    </row>
    <row r="245" spans="1:10" x14ac:dyDescent="0.25">
      <c r="A245" s="272" t="s">
        <v>1007</v>
      </c>
      <c r="B245" s="800"/>
      <c r="C245" s="800"/>
      <c r="D245" s="801"/>
      <c r="E245" s="801"/>
      <c r="G245" s="551"/>
      <c r="H245" s="612"/>
      <c r="J245" s="551"/>
    </row>
    <row r="246" spans="1:10" x14ac:dyDescent="0.25">
      <c r="A246" s="272" t="s">
        <v>1008</v>
      </c>
      <c r="B246" s="800"/>
      <c r="C246" s="800"/>
      <c r="D246" s="801"/>
      <c r="E246" s="801"/>
      <c r="G246" s="551"/>
      <c r="H246" s="612"/>
      <c r="J246" s="551"/>
    </row>
    <row r="247" spans="1:10" x14ac:dyDescent="0.25">
      <c r="A247" s="272" t="s">
        <v>1009</v>
      </c>
      <c r="B247" s="800"/>
      <c r="C247" s="800"/>
      <c r="D247" s="801"/>
      <c r="E247" s="801"/>
      <c r="G247" s="551"/>
      <c r="H247" s="612"/>
      <c r="J247" s="551"/>
    </row>
    <row r="248" spans="1:10" x14ac:dyDescent="0.25">
      <c r="A248" s="272" t="s">
        <v>1010</v>
      </c>
      <c r="B248" s="800"/>
      <c r="C248" s="800"/>
      <c r="D248" s="801"/>
      <c r="E248" s="801"/>
      <c r="G248" s="551"/>
      <c r="H248" s="612"/>
      <c r="J248" s="551"/>
    </row>
    <row r="249" spans="1:10" ht="15.75" thickBot="1" x14ac:dyDescent="0.3">
      <c r="A249" s="271" t="s">
        <v>1011</v>
      </c>
      <c r="B249" s="796"/>
      <c r="C249" s="796"/>
      <c r="D249" s="799"/>
      <c r="E249" s="799"/>
      <c r="G249" s="551"/>
      <c r="H249" s="612"/>
      <c r="J249" s="551"/>
    </row>
    <row r="250" spans="1:10" x14ac:dyDescent="0.25">
      <c r="A250" s="270" t="s">
        <v>1012</v>
      </c>
      <c r="B250" s="795" t="s">
        <v>1013</v>
      </c>
      <c r="C250" s="797">
        <v>99000003059</v>
      </c>
      <c r="D250" s="798">
        <v>15700</v>
      </c>
      <c r="E250" s="798">
        <f>D250*1.22</f>
        <v>19154</v>
      </c>
      <c r="G250" s="551"/>
      <c r="H250" s="612"/>
      <c r="J250" s="551"/>
    </row>
    <row r="251" spans="1:10" x14ac:dyDescent="0.25">
      <c r="A251" s="272" t="s">
        <v>1014</v>
      </c>
      <c r="B251" s="800"/>
      <c r="C251" s="800"/>
      <c r="D251" s="801"/>
      <c r="E251" s="801"/>
      <c r="G251" s="551"/>
      <c r="H251" s="612"/>
      <c r="J251" s="551"/>
    </row>
    <row r="252" spans="1:10" x14ac:dyDescent="0.25">
      <c r="A252" s="272" t="s">
        <v>1015</v>
      </c>
      <c r="B252" s="800"/>
      <c r="C252" s="800"/>
      <c r="D252" s="801"/>
      <c r="E252" s="801"/>
      <c r="G252" s="551"/>
      <c r="H252" s="612"/>
      <c r="J252" s="551"/>
    </row>
    <row r="253" spans="1:10" x14ac:dyDescent="0.25">
      <c r="A253" s="272" t="s">
        <v>1016</v>
      </c>
      <c r="B253" s="800"/>
      <c r="C253" s="800"/>
      <c r="D253" s="801"/>
      <c r="E253" s="801"/>
      <c r="G253" s="551"/>
      <c r="H253" s="612"/>
      <c r="J253" s="551"/>
    </row>
    <row r="254" spans="1:10" x14ac:dyDescent="0.25">
      <c r="A254" s="272" t="s">
        <v>1017</v>
      </c>
      <c r="B254" s="800"/>
      <c r="C254" s="800"/>
      <c r="D254" s="801"/>
      <c r="E254" s="801"/>
      <c r="G254" s="551"/>
      <c r="H254" s="612"/>
      <c r="J254" s="551"/>
    </row>
    <row r="255" spans="1:10" x14ac:dyDescent="0.25">
      <c r="A255" s="272" t="s">
        <v>1018</v>
      </c>
      <c r="B255" s="800"/>
      <c r="C255" s="800"/>
      <c r="D255" s="801"/>
      <c r="E255" s="801"/>
      <c r="G255" s="551"/>
      <c r="H255" s="612"/>
      <c r="J255" s="551"/>
    </row>
    <row r="256" spans="1:10" ht="14.25" customHeight="1" thickBot="1" x14ac:dyDescent="0.3">
      <c r="A256" s="271" t="s">
        <v>1019</v>
      </c>
      <c r="B256" s="803"/>
      <c r="C256" s="803"/>
      <c r="D256" s="806"/>
      <c r="E256" s="806"/>
      <c r="G256" s="551"/>
      <c r="H256" s="612"/>
      <c r="J256" s="551"/>
    </row>
    <row r="257" spans="1:10" ht="14.25" customHeight="1" thickBot="1" x14ac:dyDescent="0.3">
      <c r="A257" s="273" t="s">
        <v>1020</v>
      </c>
      <c r="B257" s="277" t="s">
        <v>1021</v>
      </c>
      <c r="C257" s="278">
        <v>99000003047</v>
      </c>
      <c r="D257" s="276">
        <v>11100</v>
      </c>
      <c r="E257" s="276">
        <f>D257*1.22</f>
        <v>13542</v>
      </c>
      <c r="G257" s="551"/>
      <c r="H257" s="612"/>
      <c r="J257" s="551"/>
    </row>
    <row r="258" spans="1:10" ht="13.5" customHeight="1" x14ac:dyDescent="0.25">
      <c r="A258" s="270" t="s">
        <v>1022</v>
      </c>
      <c r="B258" s="802" t="s">
        <v>1023</v>
      </c>
      <c r="C258" s="804">
        <v>99000003048</v>
      </c>
      <c r="D258" s="805">
        <v>11400</v>
      </c>
      <c r="E258" s="805">
        <f>D258*1.22</f>
        <v>13908</v>
      </c>
      <c r="G258" s="551"/>
      <c r="H258" s="612"/>
      <c r="J258" s="551"/>
    </row>
    <row r="259" spans="1:10" ht="13.5" customHeight="1" x14ac:dyDescent="0.25">
      <c r="A259" s="272" t="s">
        <v>1024</v>
      </c>
      <c r="B259" s="800"/>
      <c r="C259" s="800"/>
      <c r="D259" s="801"/>
      <c r="E259" s="801"/>
      <c r="G259" s="551"/>
      <c r="H259" s="612"/>
      <c r="J259" s="551"/>
    </row>
    <row r="260" spans="1:10" ht="13.5" customHeight="1" x14ac:dyDescent="0.25">
      <c r="A260" s="272" t="s">
        <v>1025</v>
      </c>
      <c r="B260" s="800"/>
      <c r="C260" s="800"/>
      <c r="D260" s="801"/>
      <c r="E260" s="801"/>
      <c r="G260" s="551"/>
      <c r="H260" s="612"/>
      <c r="J260" s="551"/>
    </row>
    <row r="261" spans="1:10" ht="13.5" customHeight="1" thickBot="1" x14ac:dyDescent="0.3">
      <c r="A261" s="271" t="s">
        <v>1026</v>
      </c>
      <c r="B261" s="796"/>
      <c r="C261" s="796"/>
      <c r="D261" s="799"/>
      <c r="E261" s="799"/>
      <c r="G261" s="551"/>
      <c r="H261" s="612"/>
      <c r="J261" s="551"/>
    </row>
    <row r="262" spans="1:10" ht="13.5" customHeight="1" x14ac:dyDescent="0.25">
      <c r="A262" s="270" t="s">
        <v>1027</v>
      </c>
      <c r="B262" s="795" t="s">
        <v>1028</v>
      </c>
      <c r="C262" s="797">
        <v>99000003049</v>
      </c>
      <c r="D262" s="798">
        <v>11600</v>
      </c>
      <c r="E262" s="798">
        <f>D262*1.22</f>
        <v>14152</v>
      </c>
      <c r="G262" s="551"/>
      <c r="H262" s="612"/>
      <c r="J262" s="551"/>
    </row>
    <row r="263" spans="1:10" ht="14.25" customHeight="1" thickBot="1" x14ac:dyDescent="0.3">
      <c r="A263" s="271" t="s">
        <v>1029</v>
      </c>
      <c r="B263" s="796"/>
      <c r="C263" s="796"/>
      <c r="D263" s="799"/>
      <c r="E263" s="799"/>
      <c r="G263" s="551"/>
      <c r="H263" s="612"/>
      <c r="J263" s="551"/>
    </row>
    <row r="264" spans="1:10" ht="14.25" customHeight="1" thickBot="1" x14ac:dyDescent="0.3">
      <c r="A264" s="273" t="s">
        <v>1030</v>
      </c>
      <c r="B264" s="277" t="s">
        <v>1031</v>
      </c>
      <c r="C264" s="278">
        <v>99000003050</v>
      </c>
      <c r="D264" s="276">
        <v>11700</v>
      </c>
      <c r="E264" s="276">
        <f>D264*1.22</f>
        <v>14274</v>
      </c>
      <c r="G264" s="551"/>
      <c r="H264" s="612"/>
      <c r="J264" s="551"/>
    </row>
    <row r="265" spans="1:10" ht="14.25" customHeight="1" x14ac:dyDescent="0.25">
      <c r="A265" s="270" t="s">
        <v>1032</v>
      </c>
      <c r="B265" s="802" t="s">
        <v>1033</v>
      </c>
      <c r="C265" s="804">
        <v>99000003051</v>
      </c>
      <c r="D265" s="805">
        <v>11700</v>
      </c>
      <c r="E265" s="805">
        <f>D265*1.22</f>
        <v>14274</v>
      </c>
      <c r="G265" s="551"/>
      <c r="H265" s="612"/>
      <c r="J265" s="551"/>
    </row>
    <row r="266" spans="1:10" ht="14.25" customHeight="1" thickBot="1" x14ac:dyDescent="0.3">
      <c r="A266" s="271" t="s">
        <v>1034</v>
      </c>
      <c r="B266" s="796"/>
      <c r="C266" s="796"/>
      <c r="D266" s="799"/>
      <c r="E266" s="799"/>
      <c r="G266" s="551"/>
      <c r="H266" s="612"/>
      <c r="J266" s="551"/>
    </row>
    <row r="267" spans="1:10" ht="14.25" customHeight="1" x14ac:dyDescent="0.25">
      <c r="A267" s="270" t="s">
        <v>1035</v>
      </c>
      <c r="B267" s="795" t="s">
        <v>1036</v>
      </c>
      <c r="C267" s="797">
        <v>99000003052</v>
      </c>
      <c r="D267" s="798">
        <v>11800</v>
      </c>
      <c r="E267" s="798">
        <f>D267*1.22</f>
        <v>14396</v>
      </c>
      <c r="G267" s="551"/>
      <c r="H267" s="612"/>
      <c r="J267" s="551"/>
    </row>
    <row r="268" spans="1:10" ht="14.25" customHeight="1" x14ac:dyDescent="0.25">
      <c r="A268" s="272" t="s">
        <v>1037</v>
      </c>
      <c r="B268" s="800"/>
      <c r="C268" s="800"/>
      <c r="D268" s="801"/>
      <c r="E268" s="801"/>
      <c r="G268" s="551"/>
      <c r="H268" s="612"/>
      <c r="J268" s="551"/>
    </row>
    <row r="269" spans="1:10" ht="15.75" thickBot="1" x14ac:dyDescent="0.3">
      <c r="A269" s="271" t="s">
        <v>1038</v>
      </c>
      <c r="B269" s="796"/>
      <c r="C269" s="796"/>
      <c r="D269" s="799"/>
      <c r="E269" s="799"/>
      <c r="G269" s="551"/>
      <c r="H269" s="612"/>
      <c r="J269" s="551"/>
    </row>
    <row r="270" spans="1:10" ht="15.75" thickBot="1" x14ac:dyDescent="0.3">
      <c r="A270" s="273" t="s">
        <v>1039</v>
      </c>
      <c r="B270" s="277" t="s">
        <v>1040</v>
      </c>
      <c r="C270" s="278">
        <v>99000015635</v>
      </c>
      <c r="D270" s="276">
        <v>17300</v>
      </c>
      <c r="E270" s="276">
        <f>D270*1.22</f>
        <v>21106</v>
      </c>
      <c r="G270" s="551"/>
      <c r="H270" s="612"/>
      <c r="J270" s="551"/>
    </row>
    <row r="271" spans="1:10" ht="16.5" customHeight="1" thickBot="1" x14ac:dyDescent="0.3">
      <c r="A271" s="273" t="s">
        <v>1041</v>
      </c>
      <c r="B271" s="277" t="s">
        <v>1042</v>
      </c>
      <c r="C271" s="278">
        <v>99000015634</v>
      </c>
      <c r="D271" s="276">
        <v>21800</v>
      </c>
      <c r="E271" s="276">
        <f>D271*1.22</f>
        <v>26596</v>
      </c>
      <c r="G271" s="551"/>
      <c r="H271" s="612"/>
      <c r="J271" s="551"/>
    </row>
    <row r="272" spans="1:10" ht="15.75" customHeight="1" x14ac:dyDescent="0.25">
      <c r="A272" s="270" t="s">
        <v>1572</v>
      </c>
      <c r="B272" s="795" t="s">
        <v>1043</v>
      </c>
      <c r="C272" s="797">
        <v>99000015810</v>
      </c>
      <c r="D272" s="805">
        <v>22600</v>
      </c>
      <c r="E272" s="798">
        <f>D272*1.22</f>
        <v>27572</v>
      </c>
      <c r="G272" s="551"/>
      <c r="H272" s="612"/>
      <c r="J272" s="551"/>
    </row>
    <row r="273" spans="1:10" ht="15.75" customHeight="1" x14ac:dyDescent="0.25">
      <c r="A273" s="279" t="s">
        <v>1573</v>
      </c>
      <c r="B273" s="800"/>
      <c r="C273" s="800"/>
      <c r="D273" s="801"/>
      <c r="E273" s="801"/>
      <c r="G273" s="551"/>
      <c r="H273" s="612"/>
      <c r="J273" s="551"/>
    </row>
    <row r="274" spans="1:10" ht="15.75" customHeight="1" x14ac:dyDescent="0.25">
      <c r="A274" s="272" t="s">
        <v>1044</v>
      </c>
      <c r="B274" s="800"/>
      <c r="C274" s="800"/>
      <c r="D274" s="801"/>
      <c r="E274" s="801"/>
      <c r="G274" s="551"/>
      <c r="H274" s="612"/>
      <c r="J274" s="551"/>
    </row>
    <row r="275" spans="1:10" ht="15.75" customHeight="1" x14ac:dyDescent="0.25">
      <c r="A275" s="272" t="s">
        <v>1574</v>
      </c>
      <c r="B275" s="800"/>
      <c r="C275" s="800"/>
      <c r="D275" s="801"/>
      <c r="E275" s="801"/>
      <c r="G275" s="551"/>
      <c r="H275" s="612"/>
      <c r="J275" s="551"/>
    </row>
    <row r="276" spans="1:10" ht="15.75" customHeight="1" thickBot="1" x14ac:dyDescent="0.3">
      <c r="A276" s="271" t="s">
        <v>1045</v>
      </c>
      <c r="B276" s="796"/>
      <c r="C276" s="796"/>
      <c r="D276" s="799"/>
      <c r="E276" s="799"/>
      <c r="G276" s="551"/>
      <c r="H276" s="612"/>
      <c r="J276" s="551"/>
    </row>
    <row r="277" spans="1:10" ht="15.75" customHeight="1" x14ac:dyDescent="0.25">
      <c r="A277" s="270" t="s">
        <v>1575</v>
      </c>
      <c r="B277" s="795" t="s">
        <v>1046</v>
      </c>
      <c r="C277" s="797">
        <v>99000015811</v>
      </c>
      <c r="D277" s="798">
        <v>23000</v>
      </c>
      <c r="E277" s="798">
        <f>D277*1.22</f>
        <v>28060</v>
      </c>
      <c r="G277" s="551"/>
      <c r="H277" s="612"/>
      <c r="J277" s="551"/>
    </row>
    <row r="278" spans="1:10" ht="15.75" customHeight="1" x14ac:dyDescent="0.25">
      <c r="A278" s="279" t="s">
        <v>1576</v>
      </c>
      <c r="B278" s="800"/>
      <c r="C278" s="800"/>
      <c r="D278" s="801"/>
      <c r="E278" s="801"/>
      <c r="G278" s="551"/>
      <c r="H278" s="612"/>
      <c r="J278" s="551"/>
    </row>
    <row r="279" spans="1:10" ht="15.75" customHeight="1" x14ac:dyDescent="0.25">
      <c r="A279" s="272" t="s">
        <v>1047</v>
      </c>
      <c r="B279" s="800"/>
      <c r="C279" s="800"/>
      <c r="D279" s="801"/>
      <c r="E279" s="801"/>
      <c r="G279" s="551"/>
      <c r="H279" s="612"/>
      <c r="J279" s="551"/>
    </row>
    <row r="280" spans="1:10" ht="15.75" customHeight="1" x14ac:dyDescent="0.25">
      <c r="A280" s="272" t="s">
        <v>1048</v>
      </c>
      <c r="B280" s="800"/>
      <c r="C280" s="800"/>
      <c r="D280" s="801"/>
      <c r="E280" s="801"/>
      <c r="G280" s="551"/>
      <c r="H280" s="612"/>
      <c r="J280" s="551"/>
    </row>
    <row r="281" spans="1:10" ht="15.75" customHeight="1" thickBot="1" x14ac:dyDescent="0.3">
      <c r="A281" s="271" t="s">
        <v>1049</v>
      </c>
      <c r="B281" s="796"/>
      <c r="C281" s="796"/>
      <c r="D281" s="799"/>
      <c r="E281" s="799"/>
      <c r="G281" s="551"/>
      <c r="H281" s="612"/>
      <c r="J281" s="551"/>
    </row>
    <row r="282" spans="1:10" ht="14.25" customHeight="1" x14ac:dyDescent="0.25">
      <c r="A282" s="270" t="s">
        <v>1050</v>
      </c>
      <c r="B282" s="795" t="s">
        <v>1051</v>
      </c>
      <c r="C282" s="797">
        <v>99000015812</v>
      </c>
      <c r="D282" s="798">
        <v>24100</v>
      </c>
      <c r="E282" s="798">
        <f>D282*1.22</f>
        <v>29402</v>
      </c>
      <c r="G282" s="551"/>
      <c r="H282" s="612"/>
      <c r="J282" s="551"/>
    </row>
    <row r="283" spans="1:10" ht="14.25" customHeight="1" x14ac:dyDescent="0.25">
      <c r="A283" s="272" t="s">
        <v>71</v>
      </c>
      <c r="B283" s="800"/>
      <c r="C283" s="800"/>
      <c r="D283" s="801"/>
      <c r="E283" s="801"/>
      <c r="G283" s="551"/>
      <c r="H283" s="612"/>
      <c r="J283" s="551"/>
    </row>
    <row r="284" spans="1:10" ht="15.75" thickBot="1" x14ac:dyDescent="0.3">
      <c r="A284" s="271" t="s">
        <v>1052</v>
      </c>
      <c r="B284" s="796"/>
      <c r="C284" s="796"/>
      <c r="D284" s="799"/>
      <c r="E284" s="799"/>
      <c r="G284" s="551"/>
      <c r="H284" s="612"/>
      <c r="J284" s="551"/>
    </row>
    <row r="285" spans="1:10" ht="14.25" customHeight="1" x14ac:dyDescent="0.25">
      <c r="A285" s="270" t="s">
        <v>1577</v>
      </c>
      <c r="B285" s="795" t="s">
        <v>1580</v>
      </c>
      <c r="C285" s="797">
        <v>99000015813</v>
      </c>
      <c r="D285" s="798">
        <v>24500</v>
      </c>
      <c r="E285" s="798">
        <f>D285*1.22</f>
        <v>29890</v>
      </c>
      <c r="G285" s="551"/>
      <c r="H285" s="612"/>
      <c r="J285" s="551"/>
    </row>
    <row r="286" spans="1:10" ht="14.25" customHeight="1" x14ac:dyDescent="0.25">
      <c r="A286" s="272" t="s">
        <v>1578</v>
      </c>
      <c r="B286" s="800"/>
      <c r="C286" s="800"/>
      <c r="D286" s="801"/>
      <c r="E286" s="801"/>
      <c r="G286" s="551"/>
      <c r="H286" s="612"/>
      <c r="J286" s="551"/>
    </row>
    <row r="287" spans="1:10" ht="15.75" thickBot="1" x14ac:dyDescent="0.3">
      <c r="A287" s="271" t="s">
        <v>1579</v>
      </c>
      <c r="B287" s="803"/>
      <c r="C287" s="803"/>
      <c r="D287" s="799"/>
      <c r="E287" s="799"/>
      <c r="G287" s="551"/>
      <c r="H287" s="612"/>
      <c r="J287" s="551"/>
    </row>
    <row r="288" spans="1:10" x14ac:dyDescent="0.25">
      <c r="A288" s="270" t="s">
        <v>1581</v>
      </c>
      <c r="B288" s="795" t="s">
        <v>1582</v>
      </c>
      <c r="C288" s="797">
        <v>99000015814</v>
      </c>
      <c r="D288" s="798">
        <v>23400</v>
      </c>
      <c r="E288" s="798">
        <f>D288*1.22</f>
        <v>28548</v>
      </c>
      <c r="G288" s="551"/>
      <c r="H288" s="612"/>
      <c r="J288" s="551"/>
    </row>
    <row r="289" spans="1:10" x14ac:dyDescent="0.25">
      <c r="A289" s="272" t="s">
        <v>1583</v>
      </c>
      <c r="B289" s="800"/>
      <c r="C289" s="800"/>
      <c r="D289" s="801"/>
      <c r="E289" s="801"/>
      <c r="G289" s="551"/>
      <c r="H289" s="612"/>
      <c r="J289" s="551"/>
    </row>
    <row r="290" spans="1:10" x14ac:dyDescent="0.25">
      <c r="A290" s="272" t="s">
        <v>1584</v>
      </c>
      <c r="B290" s="800"/>
      <c r="C290" s="800"/>
      <c r="D290" s="801"/>
      <c r="E290" s="801"/>
      <c r="F290" s="328"/>
      <c r="G290" s="551"/>
      <c r="H290" s="612"/>
      <c r="J290" s="551"/>
    </row>
    <row r="291" spans="1:10" ht="15.75" thickBot="1" x14ac:dyDescent="0.3">
      <c r="A291" s="271" t="s">
        <v>1585</v>
      </c>
      <c r="B291" s="796"/>
      <c r="C291" s="796"/>
      <c r="D291" s="799"/>
      <c r="E291" s="799"/>
      <c r="G291" s="551"/>
      <c r="H291" s="612"/>
      <c r="J291" s="551"/>
    </row>
    <row r="292" spans="1:10" x14ac:dyDescent="0.25">
      <c r="A292" s="270" t="s">
        <v>1586</v>
      </c>
      <c r="B292" s="795" t="s">
        <v>1587</v>
      </c>
      <c r="C292" s="797">
        <v>99000015815</v>
      </c>
      <c r="D292" s="798">
        <v>23800</v>
      </c>
      <c r="E292" s="798">
        <f>D292*1.22</f>
        <v>29036</v>
      </c>
      <c r="G292" s="551"/>
      <c r="H292" s="612"/>
      <c r="J292" s="551"/>
    </row>
    <row r="293" spans="1:10" x14ac:dyDescent="0.25">
      <c r="A293" s="279" t="s">
        <v>1588</v>
      </c>
      <c r="B293" s="800"/>
      <c r="C293" s="800"/>
      <c r="D293" s="801"/>
      <c r="E293" s="801"/>
      <c r="G293" s="551"/>
      <c r="H293" s="612"/>
      <c r="J293" s="551"/>
    </row>
    <row r="294" spans="1:10" x14ac:dyDescent="0.25">
      <c r="A294" s="272" t="s">
        <v>1589</v>
      </c>
      <c r="B294" s="800"/>
      <c r="C294" s="800"/>
      <c r="D294" s="801"/>
      <c r="E294" s="801"/>
      <c r="G294" s="551"/>
      <c r="H294" s="612"/>
      <c r="J294" s="551"/>
    </row>
    <row r="295" spans="1:10" x14ac:dyDescent="0.25">
      <c r="A295" s="272" t="s">
        <v>1590</v>
      </c>
      <c r="B295" s="800"/>
      <c r="C295" s="800"/>
      <c r="D295" s="801"/>
      <c r="E295" s="801"/>
      <c r="G295" s="551"/>
      <c r="H295" s="612"/>
      <c r="J295" s="551"/>
    </row>
    <row r="296" spans="1:10" ht="15.75" thickBot="1" x14ac:dyDescent="0.3">
      <c r="A296" s="271" t="s">
        <v>1591</v>
      </c>
      <c r="B296" s="796"/>
      <c r="C296" s="796"/>
      <c r="D296" s="799"/>
      <c r="E296" s="799"/>
      <c r="G296" s="551"/>
      <c r="H296" s="612"/>
      <c r="J296" s="551"/>
    </row>
    <row r="297" spans="1:10" x14ac:dyDescent="0.25">
      <c r="A297" s="270" t="s">
        <v>1592</v>
      </c>
      <c r="B297" s="795" t="s">
        <v>1593</v>
      </c>
      <c r="C297" s="797">
        <v>99000015816</v>
      </c>
      <c r="D297" s="798">
        <v>25700</v>
      </c>
      <c r="E297" s="798">
        <f>D297*1.22</f>
        <v>31354</v>
      </c>
      <c r="G297" s="551"/>
      <c r="H297" s="612"/>
      <c r="J297" s="551"/>
    </row>
    <row r="298" spans="1:10" x14ac:dyDescent="0.25">
      <c r="A298" s="272" t="s">
        <v>1594</v>
      </c>
      <c r="B298" s="800"/>
      <c r="C298" s="800"/>
      <c r="D298" s="801"/>
      <c r="E298" s="801"/>
      <c r="G298" s="551"/>
      <c r="H298" s="612"/>
      <c r="J298" s="551"/>
    </row>
    <row r="299" spans="1:10" ht="15.75" thickBot="1" x14ac:dyDescent="0.3">
      <c r="A299" s="271" t="s">
        <v>1595</v>
      </c>
      <c r="B299" s="796"/>
      <c r="C299" s="796"/>
      <c r="D299" s="799"/>
      <c r="E299" s="799"/>
      <c r="G299" s="551"/>
      <c r="H299" s="612"/>
      <c r="J299" s="551"/>
    </row>
    <row r="300" spans="1:10" x14ac:dyDescent="0.25">
      <c r="A300" s="270" t="s">
        <v>1596</v>
      </c>
      <c r="B300" s="795" t="s">
        <v>1597</v>
      </c>
      <c r="C300" s="797">
        <v>99000015817</v>
      </c>
      <c r="D300" s="798">
        <v>26100</v>
      </c>
      <c r="E300" s="798">
        <f>D300*1.22</f>
        <v>31842</v>
      </c>
      <c r="G300" s="551"/>
      <c r="H300" s="612"/>
      <c r="J300" s="551"/>
    </row>
    <row r="301" spans="1:10" x14ac:dyDescent="0.25">
      <c r="A301" s="272" t="s">
        <v>1598</v>
      </c>
      <c r="B301" s="800"/>
      <c r="C301" s="800"/>
      <c r="D301" s="801"/>
      <c r="E301" s="801"/>
      <c r="G301" s="551"/>
      <c r="H301" s="612"/>
      <c r="J301" s="551"/>
    </row>
    <row r="302" spans="1:10" ht="15.75" thickBot="1" x14ac:dyDescent="0.3">
      <c r="A302" s="271" t="s">
        <v>1599</v>
      </c>
      <c r="B302" s="803"/>
      <c r="C302" s="803"/>
      <c r="D302" s="799"/>
      <c r="E302" s="799"/>
      <c r="G302" s="551"/>
      <c r="H302" s="612"/>
      <c r="J302" s="551"/>
    </row>
    <row r="303" spans="1:10" x14ac:dyDescent="0.25">
      <c r="A303" s="270" t="s">
        <v>1633</v>
      </c>
      <c r="B303" s="795" t="s">
        <v>1634</v>
      </c>
      <c r="C303" s="797">
        <v>99000015746</v>
      </c>
      <c r="D303" s="798">
        <v>13300</v>
      </c>
      <c r="E303" s="798">
        <f>D303*1.22</f>
        <v>16226</v>
      </c>
      <c r="G303" s="551"/>
      <c r="H303" s="612"/>
      <c r="J303" s="551"/>
    </row>
    <row r="304" spans="1:10" x14ac:dyDescent="0.25">
      <c r="A304" s="272" t="s">
        <v>1635</v>
      </c>
      <c r="B304" s="800"/>
      <c r="C304" s="800"/>
      <c r="D304" s="801"/>
      <c r="E304" s="801"/>
      <c r="G304" s="551"/>
      <c r="H304" s="612"/>
      <c r="J304" s="551"/>
    </row>
    <row r="305" spans="1:10" ht="15.75" thickBot="1" x14ac:dyDescent="0.3">
      <c r="A305" s="271" t="s">
        <v>1636</v>
      </c>
      <c r="B305" s="803"/>
      <c r="C305" s="803"/>
      <c r="D305" s="806"/>
      <c r="E305" s="799"/>
      <c r="G305" s="551"/>
      <c r="H305" s="612"/>
      <c r="J305" s="551"/>
    </row>
    <row r="306" spans="1:10" x14ac:dyDescent="0.25">
      <c r="A306" s="270" t="s">
        <v>1624</v>
      </c>
      <c r="B306" s="795" t="s">
        <v>1625</v>
      </c>
      <c r="C306" s="797">
        <v>99000015744</v>
      </c>
      <c r="D306" s="805">
        <v>14000</v>
      </c>
      <c r="E306" s="798">
        <f>D306*1.22</f>
        <v>17080</v>
      </c>
      <c r="G306" s="551"/>
      <c r="H306" s="612"/>
      <c r="J306" s="551"/>
    </row>
    <row r="307" spans="1:10" x14ac:dyDescent="0.25">
      <c r="A307" s="279" t="s">
        <v>1626</v>
      </c>
      <c r="B307" s="800"/>
      <c r="C307" s="800"/>
      <c r="D307" s="801"/>
      <c r="E307" s="801"/>
      <c r="G307" s="551"/>
      <c r="H307" s="612"/>
      <c r="J307" s="551"/>
    </row>
    <row r="308" spans="1:10" x14ac:dyDescent="0.25">
      <c r="A308" s="272" t="s">
        <v>1627</v>
      </c>
      <c r="B308" s="800"/>
      <c r="C308" s="800"/>
      <c r="D308" s="801"/>
      <c r="E308" s="801"/>
      <c r="G308" s="551"/>
      <c r="H308" s="612"/>
      <c r="J308" s="551"/>
    </row>
    <row r="309" spans="1:10" x14ac:dyDescent="0.25">
      <c r="A309" s="272" t="s">
        <v>1628</v>
      </c>
      <c r="B309" s="800"/>
      <c r="C309" s="800"/>
      <c r="D309" s="801"/>
      <c r="E309" s="801"/>
      <c r="G309" s="551"/>
      <c r="H309" s="612"/>
      <c r="J309" s="551"/>
    </row>
    <row r="310" spans="1:10" ht="15.75" thickBot="1" x14ac:dyDescent="0.3">
      <c r="A310" s="271" t="s">
        <v>134</v>
      </c>
      <c r="B310" s="796"/>
      <c r="C310" s="796"/>
      <c r="D310" s="799"/>
      <c r="E310" s="799"/>
      <c r="G310" s="551"/>
      <c r="H310" s="612"/>
      <c r="J310" s="551"/>
    </row>
    <row r="311" spans="1:10" x14ac:dyDescent="0.25">
      <c r="A311" s="270" t="s">
        <v>1629</v>
      </c>
      <c r="B311" s="795" t="s">
        <v>1630</v>
      </c>
      <c r="C311" s="797">
        <v>99000015745</v>
      </c>
      <c r="D311" s="798">
        <v>15300</v>
      </c>
      <c r="E311" s="798">
        <f>D311*1.22</f>
        <v>18666</v>
      </c>
      <c r="G311" s="551"/>
      <c r="H311" s="612"/>
      <c r="J311" s="551"/>
    </row>
    <row r="312" spans="1:10" x14ac:dyDescent="0.25">
      <c r="A312" s="272" t="s">
        <v>1631</v>
      </c>
      <c r="B312" s="800"/>
      <c r="C312" s="800"/>
      <c r="D312" s="801"/>
      <c r="E312" s="801"/>
      <c r="G312" s="551"/>
      <c r="H312" s="612"/>
      <c r="J312" s="551"/>
    </row>
    <row r="313" spans="1:10" ht="15.75" thickBot="1" x14ac:dyDescent="0.3">
      <c r="A313" s="271" t="s">
        <v>1632</v>
      </c>
      <c r="B313" s="803"/>
      <c r="C313" s="803"/>
      <c r="D313" s="806"/>
      <c r="E313" s="799"/>
      <c r="G313" s="551"/>
      <c r="H313" s="612"/>
      <c r="J313" s="551"/>
    </row>
    <row r="314" spans="1:10" s="213" customFormat="1" ht="14.25" customHeight="1" x14ac:dyDescent="0.25">
      <c r="A314" s="270" t="s">
        <v>1616</v>
      </c>
      <c r="B314" s="802" t="s">
        <v>1617</v>
      </c>
      <c r="C314" s="804">
        <v>99000015774</v>
      </c>
      <c r="D314" s="805">
        <v>36200</v>
      </c>
      <c r="E314" s="805">
        <f>D314*1.22</f>
        <v>44164</v>
      </c>
      <c r="G314" s="551"/>
      <c r="H314" s="612"/>
      <c r="J314" s="551"/>
    </row>
    <row r="315" spans="1:10" s="213" customFormat="1" ht="13.5" customHeight="1" thickBot="1" x14ac:dyDescent="0.3">
      <c r="A315" s="271" t="s">
        <v>1618</v>
      </c>
      <c r="B315" s="796"/>
      <c r="C315" s="796"/>
      <c r="D315" s="799"/>
      <c r="E315" s="799"/>
      <c r="G315" s="551"/>
      <c r="H315" s="612"/>
      <c r="J315" s="551"/>
    </row>
    <row r="316" spans="1:10" x14ac:dyDescent="0.25">
      <c r="A316" s="270" t="s">
        <v>1606</v>
      </c>
      <c r="B316" s="795" t="s">
        <v>1607</v>
      </c>
      <c r="C316" s="797">
        <v>99000015772</v>
      </c>
      <c r="D316" s="798">
        <v>37000</v>
      </c>
      <c r="E316" s="798">
        <f>D316*1.22</f>
        <v>45140</v>
      </c>
      <c r="G316" s="551"/>
      <c r="H316" s="612"/>
      <c r="J316" s="551"/>
    </row>
    <row r="317" spans="1:10" x14ac:dyDescent="0.25">
      <c r="A317" s="279" t="s">
        <v>1608</v>
      </c>
      <c r="B317" s="800"/>
      <c r="C317" s="800"/>
      <c r="D317" s="801"/>
      <c r="E317" s="801"/>
      <c r="G317" s="551"/>
      <c r="H317" s="612"/>
      <c r="J317" s="551"/>
    </row>
    <row r="318" spans="1:10" x14ac:dyDescent="0.25">
      <c r="A318" s="279" t="s">
        <v>1609</v>
      </c>
      <c r="B318" s="800"/>
      <c r="C318" s="800"/>
      <c r="D318" s="801"/>
      <c r="E318" s="801"/>
      <c r="G318" s="551"/>
      <c r="H318" s="612"/>
      <c r="J318" s="551"/>
    </row>
    <row r="319" spans="1:10" x14ac:dyDescent="0.25">
      <c r="A319" s="272" t="s">
        <v>135</v>
      </c>
      <c r="B319" s="800"/>
      <c r="C319" s="800"/>
      <c r="D319" s="801"/>
      <c r="E319" s="801"/>
      <c r="G319" s="551"/>
      <c r="H319" s="612"/>
      <c r="J319" s="551"/>
    </row>
    <row r="320" spans="1:10" x14ac:dyDescent="0.25">
      <c r="A320" s="272" t="s">
        <v>1777</v>
      </c>
      <c r="B320" s="800"/>
      <c r="C320" s="800"/>
      <c r="D320" s="801"/>
      <c r="E320" s="801"/>
      <c r="G320" s="551"/>
      <c r="H320" s="612"/>
      <c r="J320" s="551"/>
    </row>
    <row r="321" spans="1:10" ht="15.75" thickBot="1" x14ac:dyDescent="0.3">
      <c r="A321" s="271" t="s">
        <v>1778</v>
      </c>
      <c r="B321" s="796"/>
      <c r="C321" s="796"/>
      <c r="D321" s="799"/>
      <c r="E321" s="799"/>
      <c r="G321" s="551"/>
      <c r="H321" s="612"/>
      <c r="J321" s="551"/>
    </row>
    <row r="322" spans="1:10" x14ac:dyDescent="0.25">
      <c r="A322" s="270" t="s">
        <v>1600</v>
      </c>
      <c r="B322" s="795" t="s">
        <v>1601</v>
      </c>
      <c r="C322" s="797">
        <v>99000015770</v>
      </c>
      <c r="D322" s="798">
        <v>39800</v>
      </c>
      <c r="E322" s="798">
        <f>D322*1.22</f>
        <v>48556</v>
      </c>
      <c r="G322" s="551"/>
      <c r="H322" s="612"/>
      <c r="J322" s="551"/>
    </row>
    <row r="323" spans="1:10" x14ac:dyDescent="0.25">
      <c r="A323" s="279" t="s">
        <v>1602</v>
      </c>
      <c r="B323" s="800"/>
      <c r="C323" s="800"/>
      <c r="D323" s="801"/>
      <c r="E323" s="801"/>
      <c r="G323" s="551"/>
      <c r="H323" s="612"/>
      <c r="J323" s="551"/>
    </row>
    <row r="324" spans="1:10" x14ac:dyDescent="0.25">
      <c r="A324" s="272" t="s">
        <v>1603</v>
      </c>
      <c r="B324" s="800"/>
      <c r="C324" s="800"/>
      <c r="D324" s="801"/>
      <c r="E324" s="801"/>
      <c r="G324" s="551"/>
      <c r="H324" s="612"/>
      <c r="J324" s="551"/>
    </row>
    <row r="325" spans="1:10" x14ac:dyDescent="0.25">
      <c r="A325" s="272" t="s">
        <v>1604</v>
      </c>
      <c r="B325" s="800"/>
      <c r="C325" s="800"/>
      <c r="D325" s="801"/>
      <c r="E325" s="801"/>
      <c r="G325" s="551"/>
      <c r="H325" s="612"/>
      <c r="J325" s="551"/>
    </row>
    <row r="326" spans="1:10" ht="15.75" thickBot="1" x14ac:dyDescent="0.3">
      <c r="A326" s="271" t="s">
        <v>1605</v>
      </c>
      <c r="B326" s="796"/>
      <c r="C326" s="796"/>
      <c r="D326" s="799"/>
      <c r="E326" s="799"/>
      <c r="G326" s="551"/>
      <c r="H326" s="612"/>
      <c r="J326" s="551"/>
    </row>
    <row r="327" spans="1:10" x14ac:dyDescent="0.25">
      <c r="A327" s="270" t="s">
        <v>1610</v>
      </c>
      <c r="B327" s="795" t="s">
        <v>1611</v>
      </c>
      <c r="C327" s="797">
        <v>99000015773</v>
      </c>
      <c r="D327" s="798">
        <v>43400</v>
      </c>
      <c r="E327" s="798">
        <f>D327*1.22</f>
        <v>52948</v>
      </c>
      <c r="G327" s="551"/>
      <c r="H327" s="612"/>
      <c r="J327" s="551"/>
    </row>
    <row r="328" spans="1:10" x14ac:dyDescent="0.25">
      <c r="A328" s="279" t="s">
        <v>1612</v>
      </c>
      <c r="B328" s="800"/>
      <c r="C328" s="800"/>
      <c r="D328" s="801"/>
      <c r="E328" s="801"/>
      <c r="G328" s="551"/>
      <c r="H328" s="612"/>
      <c r="J328" s="551"/>
    </row>
    <row r="329" spans="1:10" x14ac:dyDescent="0.25">
      <c r="A329" s="272" t="s">
        <v>1613</v>
      </c>
      <c r="B329" s="800"/>
      <c r="C329" s="800"/>
      <c r="D329" s="801"/>
      <c r="E329" s="801"/>
      <c r="G329" s="551"/>
      <c r="H329" s="612"/>
      <c r="J329" s="551"/>
    </row>
    <row r="330" spans="1:10" x14ac:dyDescent="0.25">
      <c r="A330" s="272" t="s">
        <v>1614</v>
      </c>
      <c r="B330" s="800"/>
      <c r="C330" s="800"/>
      <c r="D330" s="801"/>
      <c r="E330" s="801"/>
      <c r="G330" s="551"/>
      <c r="H330" s="612"/>
      <c r="J330" s="551"/>
    </row>
    <row r="331" spans="1:10" ht="15.75" thickBot="1" x14ac:dyDescent="0.3">
      <c r="A331" s="271" t="s">
        <v>1615</v>
      </c>
      <c r="B331" s="796"/>
      <c r="C331" s="796"/>
      <c r="D331" s="799"/>
      <c r="E331" s="799"/>
      <c r="G331" s="551"/>
      <c r="H331" s="612"/>
      <c r="J331" s="551"/>
    </row>
    <row r="332" spans="1:10" x14ac:dyDescent="0.25">
      <c r="A332" s="270" t="s">
        <v>1619</v>
      </c>
      <c r="B332" s="795" t="s">
        <v>1620</v>
      </c>
      <c r="C332" s="797">
        <v>99000015775</v>
      </c>
      <c r="D332" s="798">
        <v>40800</v>
      </c>
      <c r="E332" s="798">
        <f>D332*1.22</f>
        <v>49776</v>
      </c>
      <c r="G332" s="551"/>
      <c r="H332" s="612"/>
      <c r="J332" s="551"/>
    </row>
    <row r="333" spans="1:10" x14ac:dyDescent="0.25">
      <c r="A333" s="279" t="s">
        <v>1621</v>
      </c>
      <c r="B333" s="800"/>
      <c r="C333" s="800"/>
      <c r="D333" s="801"/>
      <c r="E333" s="801"/>
      <c r="G333" s="551"/>
      <c r="H333" s="612"/>
      <c r="J333" s="551"/>
    </row>
    <row r="334" spans="1:10" x14ac:dyDescent="0.25">
      <c r="A334" s="272" t="s">
        <v>1622</v>
      </c>
      <c r="B334" s="800"/>
      <c r="C334" s="800"/>
      <c r="D334" s="801"/>
      <c r="E334" s="801"/>
      <c r="G334" s="551"/>
      <c r="H334" s="612"/>
      <c r="J334" s="551"/>
    </row>
    <row r="335" spans="1:10" ht="15.75" thickBot="1" x14ac:dyDescent="0.3">
      <c r="A335" s="271" t="s">
        <v>1623</v>
      </c>
      <c r="B335" s="796"/>
      <c r="C335" s="796"/>
      <c r="D335" s="799"/>
      <c r="E335" s="799"/>
      <c r="G335" s="551"/>
      <c r="H335" s="612"/>
      <c r="J335" s="551"/>
    </row>
    <row r="336" spans="1:10" ht="16.5" customHeight="1" thickBot="1" x14ac:dyDescent="0.3">
      <c r="A336" s="273" t="s">
        <v>1637</v>
      </c>
      <c r="B336" s="277" t="s">
        <v>1638</v>
      </c>
      <c r="C336" s="278">
        <v>99000015719</v>
      </c>
      <c r="D336" s="276">
        <v>25600</v>
      </c>
      <c r="E336" s="276">
        <f>D336*1.22</f>
        <v>31232</v>
      </c>
      <c r="G336" s="551"/>
      <c r="H336" s="612"/>
      <c r="J336" s="551"/>
    </row>
    <row r="337" spans="1:10" ht="15.75" thickBot="1" x14ac:dyDescent="0.3">
      <c r="A337" s="273" t="s">
        <v>1639</v>
      </c>
      <c r="B337" s="277" t="s">
        <v>1640</v>
      </c>
      <c r="C337" s="278">
        <v>99000015713</v>
      </c>
      <c r="D337" s="276">
        <v>25600</v>
      </c>
      <c r="E337" s="276">
        <f>D337*1.22</f>
        <v>31232</v>
      </c>
      <c r="G337" s="551"/>
      <c r="H337" s="612"/>
      <c r="J337" s="551"/>
    </row>
    <row r="338" spans="1:10" s="213" customFormat="1" ht="14.25" customHeight="1" x14ac:dyDescent="0.25">
      <c r="A338" s="270" t="s">
        <v>1641</v>
      </c>
      <c r="B338" s="802" t="s">
        <v>1642</v>
      </c>
      <c r="C338" s="804">
        <v>99000015721</v>
      </c>
      <c r="D338" s="805">
        <v>22800</v>
      </c>
      <c r="E338" s="805">
        <f>D338*1.22</f>
        <v>27816</v>
      </c>
      <c r="G338" s="551"/>
      <c r="H338" s="612"/>
      <c r="J338" s="551"/>
    </row>
    <row r="339" spans="1:10" s="213" customFormat="1" ht="13.5" customHeight="1" thickBot="1" x14ac:dyDescent="0.3">
      <c r="A339" s="271" t="s">
        <v>1643</v>
      </c>
      <c r="B339" s="796"/>
      <c r="C339" s="796"/>
      <c r="D339" s="799"/>
      <c r="E339" s="799"/>
      <c r="G339" s="551"/>
      <c r="H339" s="612"/>
      <c r="J339" s="551"/>
    </row>
    <row r="340" spans="1:10" s="213" customFormat="1" ht="14.25" customHeight="1" x14ac:dyDescent="0.25">
      <c r="A340" s="270" t="s">
        <v>1644</v>
      </c>
      <c r="B340" s="802" t="s">
        <v>1645</v>
      </c>
      <c r="C340" s="804">
        <v>99000015731</v>
      </c>
      <c r="D340" s="798">
        <v>24100</v>
      </c>
      <c r="E340" s="805">
        <f>D340*1.22</f>
        <v>29402</v>
      </c>
      <c r="G340" s="551"/>
      <c r="H340" s="612"/>
      <c r="J340" s="551"/>
    </row>
    <row r="341" spans="1:10" s="213" customFormat="1" ht="13.5" customHeight="1" thickBot="1" x14ac:dyDescent="0.3">
      <c r="A341" s="271" t="s">
        <v>1646</v>
      </c>
      <c r="B341" s="796"/>
      <c r="C341" s="796"/>
      <c r="D341" s="799"/>
      <c r="E341" s="799"/>
      <c r="G341" s="551"/>
      <c r="H341" s="612"/>
      <c r="J341" s="551"/>
    </row>
    <row r="342" spans="1:10" x14ac:dyDescent="0.25">
      <c r="A342" s="270" t="s">
        <v>1647</v>
      </c>
      <c r="B342" s="795" t="s">
        <v>1648</v>
      </c>
      <c r="C342" s="797">
        <v>99000015732</v>
      </c>
      <c r="D342" s="798">
        <v>26200</v>
      </c>
      <c r="E342" s="798">
        <f>D342*1.22</f>
        <v>31964</v>
      </c>
      <c r="G342" s="551"/>
      <c r="H342" s="612"/>
      <c r="J342" s="551"/>
    </row>
    <row r="343" spans="1:10" x14ac:dyDescent="0.25">
      <c r="A343" s="279" t="s">
        <v>1649</v>
      </c>
      <c r="B343" s="800"/>
      <c r="C343" s="800"/>
      <c r="D343" s="801"/>
      <c r="E343" s="801"/>
      <c r="G343" s="551"/>
      <c r="H343" s="612"/>
      <c r="J343" s="551"/>
    </row>
    <row r="344" spans="1:10" x14ac:dyDescent="0.25">
      <c r="A344" s="272" t="s">
        <v>1650</v>
      </c>
      <c r="B344" s="800"/>
      <c r="C344" s="800"/>
      <c r="D344" s="801"/>
      <c r="E344" s="801"/>
      <c r="G344" s="551"/>
      <c r="H344" s="612"/>
      <c r="J344" s="551"/>
    </row>
    <row r="345" spans="1:10" ht="15.75" thickBot="1" x14ac:dyDescent="0.3">
      <c r="A345" s="271" t="s">
        <v>1651</v>
      </c>
      <c r="B345" s="796"/>
      <c r="C345" s="796"/>
      <c r="D345" s="799"/>
      <c r="E345" s="799"/>
      <c r="G345" s="551"/>
      <c r="H345" s="612"/>
      <c r="J345" s="551"/>
    </row>
    <row r="346" spans="1:10" s="213" customFormat="1" ht="14.25" customHeight="1" x14ac:dyDescent="0.25">
      <c r="A346" s="270" t="s">
        <v>1652</v>
      </c>
      <c r="B346" s="802" t="s">
        <v>1653</v>
      </c>
      <c r="C346" s="804">
        <v>99000015733</v>
      </c>
      <c r="D346" s="798">
        <v>27600</v>
      </c>
      <c r="E346" s="805">
        <f>D346*1.22</f>
        <v>33672</v>
      </c>
      <c r="G346" s="551"/>
      <c r="H346" s="612"/>
      <c r="J346" s="551"/>
    </row>
    <row r="347" spans="1:10" s="213" customFormat="1" ht="13.5" customHeight="1" thickBot="1" x14ac:dyDescent="0.3">
      <c r="A347" s="271" t="s">
        <v>1654</v>
      </c>
      <c r="B347" s="796"/>
      <c r="C347" s="796"/>
      <c r="D347" s="799"/>
      <c r="E347" s="799"/>
      <c r="G347" s="551"/>
      <c r="H347" s="612"/>
      <c r="J347" s="551"/>
    </row>
    <row r="348" spans="1:10" ht="15.75" thickBot="1" x14ac:dyDescent="0.3">
      <c r="A348" s="273" t="s">
        <v>1655</v>
      </c>
      <c r="B348" s="277" t="s">
        <v>1656</v>
      </c>
      <c r="C348" s="278">
        <v>99000015734</v>
      </c>
      <c r="D348" s="276">
        <v>29300</v>
      </c>
      <c r="E348" s="276">
        <f>D348*1.22</f>
        <v>35746</v>
      </c>
      <c r="G348" s="551"/>
      <c r="H348" s="612"/>
      <c r="J348" s="551"/>
    </row>
    <row r="349" spans="1:10" x14ac:dyDescent="0.25">
      <c r="A349" s="270" t="s">
        <v>1657</v>
      </c>
      <c r="B349" s="802" t="s">
        <v>1658</v>
      </c>
      <c r="C349" s="804">
        <v>99000015519</v>
      </c>
      <c r="D349" s="805">
        <v>32000</v>
      </c>
      <c r="E349" s="805">
        <f>D349*1.22</f>
        <v>39040</v>
      </c>
      <c r="G349" s="551"/>
      <c r="H349" s="612"/>
      <c r="J349" s="551"/>
    </row>
    <row r="350" spans="1:10" ht="15.75" thickBot="1" x14ac:dyDescent="0.3">
      <c r="A350" s="271" t="s">
        <v>1659</v>
      </c>
      <c r="B350" s="796"/>
      <c r="C350" s="796"/>
      <c r="D350" s="799"/>
      <c r="E350" s="799"/>
      <c r="G350" s="551"/>
      <c r="H350" s="612"/>
      <c r="J350" s="551"/>
    </row>
    <row r="351" spans="1:10" x14ac:dyDescent="0.25">
      <c r="A351" s="270" t="s">
        <v>1660</v>
      </c>
      <c r="B351" s="795" t="s">
        <v>1661</v>
      </c>
      <c r="C351" s="797">
        <v>99000015735</v>
      </c>
      <c r="D351" s="798">
        <v>35600</v>
      </c>
      <c r="E351" s="798">
        <f>D351*1.22</f>
        <v>43432</v>
      </c>
      <c r="G351" s="551"/>
      <c r="H351" s="612"/>
      <c r="J351" s="551"/>
    </row>
    <row r="352" spans="1:10" x14ac:dyDescent="0.25">
      <c r="A352" s="272" t="s">
        <v>1662</v>
      </c>
      <c r="B352" s="800"/>
      <c r="C352" s="800"/>
      <c r="D352" s="801"/>
      <c r="E352" s="801"/>
      <c r="G352" s="551"/>
      <c r="H352" s="612"/>
      <c r="J352" s="551"/>
    </row>
    <row r="353" spans="1:10" ht="15.75" thickBot="1" x14ac:dyDescent="0.3">
      <c r="A353" s="271" t="s">
        <v>1663</v>
      </c>
      <c r="B353" s="803"/>
      <c r="C353" s="803"/>
      <c r="D353" s="799"/>
      <c r="E353" s="799"/>
      <c r="G353" s="551"/>
      <c r="H353" s="612"/>
      <c r="J353" s="551"/>
    </row>
    <row r="354" spans="1:10" x14ac:dyDescent="0.25">
      <c r="A354" s="270" t="s">
        <v>1664</v>
      </c>
      <c r="B354" s="795" t="s">
        <v>1665</v>
      </c>
      <c r="C354" s="797">
        <v>99000015704</v>
      </c>
      <c r="D354" s="798">
        <v>39800</v>
      </c>
      <c r="E354" s="798">
        <f>D354*1.22</f>
        <v>48556</v>
      </c>
      <c r="G354" s="551"/>
      <c r="H354" s="612"/>
      <c r="J354" s="551"/>
    </row>
    <row r="355" spans="1:10" x14ac:dyDescent="0.25">
      <c r="A355" s="279" t="s">
        <v>1666</v>
      </c>
      <c r="B355" s="800"/>
      <c r="C355" s="800"/>
      <c r="D355" s="801"/>
      <c r="E355" s="801"/>
      <c r="G355" s="551"/>
      <c r="H355" s="612"/>
      <c r="J355" s="551"/>
    </row>
    <row r="356" spans="1:10" x14ac:dyDescent="0.25">
      <c r="A356" s="272" t="s">
        <v>1667</v>
      </c>
      <c r="B356" s="800"/>
      <c r="C356" s="800"/>
      <c r="D356" s="801"/>
      <c r="E356" s="801"/>
      <c r="G356" s="551"/>
      <c r="H356" s="612"/>
      <c r="J356" s="551"/>
    </row>
    <row r="357" spans="1:10" ht="15.75" thickBot="1" x14ac:dyDescent="0.3">
      <c r="A357" s="271" t="s">
        <v>1668</v>
      </c>
      <c r="B357" s="796"/>
      <c r="C357" s="796"/>
      <c r="D357" s="799"/>
      <c r="E357" s="799"/>
      <c r="G357" s="551"/>
      <c r="H357" s="612"/>
      <c r="J357" s="551"/>
    </row>
    <row r="358" spans="1:10" x14ac:dyDescent="0.25">
      <c r="A358" s="270" t="s">
        <v>1669</v>
      </c>
      <c r="B358" s="795" t="s">
        <v>1670</v>
      </c>
      <c r="C358" s="797">
        <v>99000015722</v>
      </c>
      <c r="D358" s="798">
        <v>47700</v>
      </c>
      <c r="E358" s="798">
        <f>D358*1.22</f>
        <v>58194</v>
      </c>
      <c r="G358" s="551"/>
      <c r="H358" s="612"/>
      <c r="J358" s="551"/>
    </row>
    <row r="359" spans="1:10" x14ac:dyDescent="0.25">
      <c r="A359" s="279" t="s">
        <v>1671</v>
      </c>
      <c r="B359" s="800"/>
      <c r="C359" s="800"/>
      <c r="D359" s="801"/>
      <c r="E359" s="801"/>
      <c r="G359" s="551"/>
      <c r="H359" s="612"/>
      <c r="J359" s="551"/>
    </row>
    <row r="360" spans="1:10" x14ac:dyDescent="0.25">
      <c r="A360" s="272" t="s">
        <v>1672</v>
      </c>
      <c r="B360" s="800"/>
      <c r="C360" s="800"/>
      <c r="D360" s="801"/>
      <c r="E360" s="801"/>
      <c r="G360" s="551"/>
      <c r="H360" s="612"/>
      <c r="J360" s="551"/>
    </row>
    <row r="361" spans="1:10" x14ac:dyDescent="0.25">
      <c r="A361" s="272" t="s">
        <v>1673</v>
      </c>
      <c r="B361" s="800"/>
      <c r="C361" s="800"/>
      <c r="D361" s="801"/>
      <c r="E361" s="801"/>
      <c r="G361" s="551"/>
      <c r="H361" s="612"/>
      <c r="J361" s="551"/>
    </row>
    <row r="362" spans="1:10" ht="15.75" thickBot="1" x14ac:dyDescent="0.3">
      <c r="A362" s="271" t="s">
        <v>1674</v>
      </c>
      <c r="B362" s="796"/>
      <c r="C362" s="796"/>
      <c r="D362" s="799"/>
      <c r="E362" s="799"/>
      <c r="G362" s="551"/>
      <c r="H362" s="612"/>
      <c r="J362" s="551"/>
    </row>
    <row r="363" spans="1:10" x14ac:dyDescent="0.25">
      <c r="A363" s="270" t="s">
        <v>1675</v>
      </c>
      <c r="B363" s="795" t="s">
        <v>1676</v>
      </c>
      <c r="C363" s="797">
        <v>99000015723</v>
      </c>
      <c r="D363" s="798">
        <v>41500</v>
      </c>
      <c r="E363" s="798">
        <f>D363*1.22</f>
        <v>50630</v>
      </c>
      <c r="G363" s="551"/>
      <c r="H363" s="612"/>
      <c r="J363" s="551"/>
    </row>
    <row r="364" spans="1:10" x14ac:dyDescent="0.25">
      <c r="A364" s="279" t="s">
        <v>1677</v>
      </c>
      <c r="B364" s="800"/>
      <c r="C364" s="800"/>
      <c r="D364" s="801"/>
      <c r="E364" s="801"/>
      <c r="G364" s="551"/>
      <c r="H364" s="612"/>
      <c r="J364" s="551"/>
    </row>
    <row r="365" spans="1:10" x14ac:dyDescent="0.25">
      <c r="A365" s="272" t="s">
        <v>1678</v>
      </c>
      <c r="B365" s="800"/>
      <c r="C365" s="800"/>
      <c r="D365" s="801"/>
      <c r="E365" s="801"/>
      <c r="G365" s="551"/>
      <c r="H365" s="612"/>
      <c r="J365" s="551"/>
    </row>
    <row r="366" spans="1:10" x14ac:dyDescent="0.25">
      <c r="A366" s="272" t="s">
        <v>1679</v>
      </c>
      <c r="B366" s="800"/>
      <c r="C366" s="800"/>
      <c r="D366" s="801"/>
      <c r="E366" s="801"/>
      <c r="G366" s="551"/>
      <c r="H366" s="612"/>
      <c r="J366" s="551"/>
    </row>
    <row r="367" spans="1:10" ht="15.75" thickBot="1" x14ac:dyDescent="0.3">
      <c r="A367" s="271" t="s">
        <v>1680</v>
      </c>
      <c r="B367" s="796"/>
      <c r="C367" s="796"/>
      <c r="D367" s="799"/>
      <c r="E367" s="799"/>
      <c r="G367" s="551"/>
      <c r="H367" s="612"/>
      <c r="J367" s="551"/>
    </row>
    <row r="368" spans="1:10" x14ac:dyDescent="0.25">
      <c r="A368" s="270" t="s">
        <v>1681</v>
      </c>
      <c r="B368" s="795" t="s">
        <v>1682</v>
      </c>
      <c r="C368" s="797">
        <v>99000015724</v>
      </c>
      <c r="D368" s="798">
        <v>42300</v>
      </c>
      <c r="E368" s="798">
        <f>D368*1.22</f>
        <v>51606</v>
      </c>
      <c r="G368" s="551"/>
      <c r="H368" s="612"/>
      <c r="J368" s="551"/>
    </row>
    <row r="369" spans="1:10" x14ac:dyDescent="0.25">
      <c r="A369" s="272" t="s">
        <v>1683</v>
      </c>
      <c r="B369" s="800"/>
      <c r="C369" s="800"/>
      <c r="D369" s="801"/>
      <c r="E369" s="801"/>
      <c r="G369" s="551"/>
      <c r="H369" s="612"/>
      <c r="J369" s="551"/>
    </row>
    <row r="370" spans="1:10" ht="15.75" thickBot="1" x14ac:dyDescent="0.3">
      <c r="A370" s="271" t="s">
        <v>1684</v>
      </c>
      <c r="B370" s="803"/>
      <c r="C370" s="803"/>
      <c r="D370" s="799"/>
      <c r="E370" s="799"/>
      <c r="G370" s="551"/>
      <c r="H370" s="612"/>
      <c r="J370" s="551"/>
    </row>
    <row r="371" spans="1:10" x14ac:dyDescent="0.25">
      <c r="A371" s="270" t="s">
        <v>1685</v>
      </c>
      <c r="B371" s="795" t="s">
        <v>1686</v>
      </c>
      <c r="C371" s="797">
        <v>99000015725</v>
      </c>
      <c r="D371" s="798">
        <v>43700</v>
      </c>
      <c r="E371" s="798">
        <f>D371*1.22</f>
        <v>53314</v>
      </c>
      <c r="G371" s="551"/>
      <c r="H371" s="612"/>
      <c r="J371" s="551"/>
    </row>
    <row r="372" spans="1:10" x14ac:dyDescent="0.25">
      <c r="A372" s="279" t="s">
        <v>1687</v>
      </c>
      <c r="B372" s="800"/>
      <c r="C372" s="800"/>
      <c r="D372" s="801"/>
      <c r="E372" s="801"/>
      <c r="G372" s="551"/>
      <c r="H372" s="612"/>
      <c r="J372" s="551"/>
    </row>
    <row r="373" spans="1:10" x14ac:dyDescent="0.25">
      <c r="A373" s="272" t="s">
        <v>1688</v>
      </c>
      <c r="B373" s="800"/>
      <c r="C373" s="800"/>
      <c r="D373" s="801"/>
      <c r="E373" s="801"/>
      <c r="G373" s="551"/>
      <c r="H373" s="612"/>
      <c r="J373" s="551"/>
    </row>
    <row r="374" spans="1:10" ht="15.75" thickBot="1" x14ac:dyDescent="0.3">
      <c r="A374" s="271" t="s">
        <v>1689</v>
      </c>
      <c r="B374" s="796"/>
      <c r="C374" s="796"/>
      <c r="D374" s="799"/>
      <c r="E374" s="799"/>
      <c r="G374" s="551"/>
      <c r="H374" s="612"/>
      <c r="J374" s="551"/>
    </row>
    <row r="375" spans="1:10" x14ac:dyDescent="0.25">
      <c r="A375" s="270" t="s">
        <v>1690</v>
      </c>
      <c r="B375" s="795" t="s">
        <v>1691</v>
      </c>
      <c r="C375" s="797">
        <v>99000015726</v>
      </c>
      <c r="D375" s="798">
        <v>45200</v>
      </c>
      <c r="E375" s="798">
        <f>D375*1.22</f>
        <v>55144</v>
      </c>
      <c r="G375" s="551"/>
      <c r="H375" s="612"/>
      <c r="J375" s="551"/>
    </row>
    <row r="376" spans="1:10" x14ac:dyDescent="0.25">
      <c r="A376" s="279" t="s">
        <v>1692</v>
      </c>
      <c r="B376" s="800"/>
      <c r="C376" s="800"/>
      <c r="D376" s="801"/>
      <c r="E376" s="801"/>
      <c r="G376" s="551"/>
      <c r="H376" s="612"/>
      <c r="J376" s="551"/>
    </row>
    <row r="377" spans="1:10" x14ac:dyDescent="0.25">
      <c r="A377" s="272" t="s">
        <v>1693</v>
      </c>
      <c r="B377" s="800"/>
      <c r="C377" s="800"/>
      <c r="D377" s="801"/>
      <c r="E377" s="801"/>
      <c r="G377" s="551"/>
      <c r="H377" s="612"/>
      <c r="J377" s="551"/>
    </row>
    <row r="378" spans="1:10" x14ac:dyDescent="0.25">
      <c r="A378" s="272" t="s">
        <v>1694</v>
      </c>
      <c r="B378" s="800"/>
      <c r="C378" s="800"/>
      <c r="D378" s="801"/>
      <c r="E378" s="801"/>
      <c r="G378" s="551"/>
      <c r="H378" s="612"/>
      <c r="J378" s="551"/>
    </row>
    <row r="379" spans="1:10" ht="15.75" thickBot="1" x14ac:dyDescent="0.3">
      <c r="A379" s="271" t="s">
        <v>1695</v>
      </c>
      <c r="B379" s="796"/>
      <c r="C379" s="796"/>
      <c r="D379" s="799"/>
      <c r="E379" s="799"/>
      <c r="G379" s="551"/>
      <c r="H379" s="612"/>
      <c r="J379" s="551"/>
    </row>
    <row r="380" spans="1:10" x14ac:dyDescent="0.25">
      <c r="A380" s="270" t="s">
        <v>1696</v>
      </c>
      <c r="B380" s="795" t="s">
        <v>1697</v>
      </c>
      <c r="C380" s="797">
        <v>99000015727</v>
      </c>
      <c r="D380" s="798">
        <v>51200</v>
      </c>
      <c r="E380" s="798">
        <f>D380*1.22</f>
        <v>62464</v>
      </c>
      <c r="G380" s="551"/>
      <c r="H380" s="612"/>
      <c r="J380" s="551"/>
    </row>
    <row r="381" spans="1:10" x14ac:dyDescent="0.25">
      <c r="A381" s="279" t="s">
        <v>1698</v>
      </c>
      <c r="B381" s="800"/>
      <c r="C381" s="800"/>
      <c r="D381" s="801"/>
      <c r="E381" s="801"/>
      <c r="G381" s="551"/>
      <c r="H381" s="612"/>
      <c r="J381" s="551"/>
    </row>
    <row r="382" spans="1:10" x14ac:dyDescent="0.25">
      <c r="A382" s="272" t="s">
        <v>1699</v>
      </c>
      <c r="B382" s="800"/>
      <c r="C382" s="800"/>
      <c r="D382" s="801"/>
      <c r="E382" s="801"/>
      <c r="G382" s="551"/>
      <c r="H382" s="612"/>
      <c r="J382" s="551"/>
    </row>
    <row r="383" spans="1:10" x14ac:dyDescent="0.25">
      <c r="A383" s="272" t="s">
        <v>1700</v>
      </c>
      <c r="B383" s="800"/>
      <c r="C383" s="800"/>
      <c r="D383" s="801"/>
      <c r="E383" s="801"/>
      <c r="G383" s="551"/>
      <c r="H383" s="612"/>
      <c r="J383" s="551"/>
    </row>
    <row r="384" spans="1:10" ht="15.75" thickBot="1" x14ac:dyDescent="0.3">
      <c r="A384" s="271" t="s">
        <v>1701</v>
      </c>
      <c r="B384" s="796"/>
      <c r="C384" s="796"/>
      <c r="D384" s="799"/>
      <c r="E384" s="799"/>
      <c r="G384" s="551"/>
      <c r="H384" s="612"/>
      <c r="J384" s="551"/>
    </row>
    <row r="385" spans="1:10" x14ac:dyDescent="0.25">
      <c r="A385" s="270" t="s">
        <v>1702</v>
      </c>
      <c r="B385" s="795" t="s">
        <v>1703</v>
      </c>
      <c r="C385" s="797">
        <v>99000017872</v>
      </c>
      <c r="D385" s="798">
        <v>51600</v>
      </c>
      <c r="E385" s="798">
        <f>D385*1.22</f>
        <v>62952</v>
      </c>
      <c r="G385" s="551"/>
      <c r="H385" s="612"/>
      <c r="J385" s="551"/>
    </row>
    <row r="386" spans="1:10" x14ac:dyDescent="0.25">
      <c r="A386" s="272" t="s">
        <v>1704</v>
      </c>
      <c r="B386" s="800"/>
      <c r="C386" s="800"/>
      <c r="D386" s="801"/>
      <c r="E386" s="801"/>
      <c r="G386" s="551"/>
      <c r="H386" s="612"/>
      <c r="J386" s="551"/>
    </row>
    <row r="387" spans="1:10" ht="15.75" thickBot="1" x14ac:dyDescent="0.3">
      <c r="A387" s="271" t="s">
        <v>1705</v>
      </c>
      <c r="B387" s="803"/>
      <c r="C387" s="803"/>
      <c r="D387" s="806"/>
      <c r="E387" s="799"/>
      <c r="G387" s="551"/>
      <c r="H387" s="612"/>
      <c r="J387" s="551"/>
    </row>
    <row r="388" spans="1:10" x14ac:dyDescent="0.25">
      <c r="A388" s="270" t="s">
        <v>1706</v>
      </c>
      <c r="B388" s="802" t="s">
        <v>1707</v>
      </c>
      <c r="C388" s="804">
        <v>99000017873</v>
      </c>
      <c r="D388" s="805">
        <v>59800</v>
      </c>
      <c r="E388" s="805">
        <f>D388*1.22</f>
        <v>72956</v>
      </c>
      <c r="G388" s="551"/>
      <c r="H388" s="612"/>
      <c r="J388" s="551"/>
    </row>
    <row r="389" spans="1:10" ht="15.75" thickBot="1" x14ac:dyDescent="0.3">
      <c r="A389" s="271" t="s">
        <v>1708</v>
      </c>
      <c r="B389" s="796"/>
      <c r="C389" s="796"/>
      <c r="D389" s="799"/>
      <c r="E389" s="799"/>
      <c r="G389" s="551"/>
      <c r="H389" s="612"/>
      <c r="J389" s="551"/>
    </row>
    <row r="390" spans="1:10" x14ac:dyDescent="0.25">
      <c r="A390" s="270" t="s">
        <v>1709</v>
      </c>
      <c r="B390" s="795" t="s">
        <v>1710</v>
      </c>
      <c r="C390" s="797">
        <v>99000017874</v>
      </c>
      <c r="D390" s="798">
        <v>53400</v>
      </c>
      <c r="E390" s="798">
        <f>D390*1.22</f>
        <v>65148</v>
      </c>
      <c r="G390" s="551"/>
      <c r="H390" s="612"/>
      <c r="J390" s="551"/>
    </row>
    <row r="391" spans="1:10" x14ac:dyDescent="0.25">
      <c r="A391" s="272" t="s">
        <v>1711</v>
      </c>
      <c r="B391" s="800"/>
      <c r="C391" s="800"/>
      <c r="D391" s="801"/>
      <c r="E391" s="801"/>
      <c r="G391" s="551"/>
      <c r="H391" s="612"/>
      <c r="J391" s="551"/>
    </row>
    <row r="392" spans="1:10" ht="15.75" thickBot="1" x14ac:dyDescent="0.3">
      <c r="A392" s="271" t="s">
        <v>1712</v>
      </c>
      <c r="B392" s="803"/>
      <c r="C392" s="803"/>
      <c r="D392" s="806"/>
      <c r="E392" s="799"/>
      <c r="G392" s="551"/>
      <c r="H392" s="612"/>
      <c r="J392" s="551"/>
    </row>
    <row r="393" spans="1:10" ht="15.75" thickBot="1" x14ac:dyDescent="0.3">
      <c r="A393" s="273" t="s">
        <v>1713</v>
      </c>
      <c r="B393" s="277" t="s">
        <v>1714</v>
      </c>
      <c r="C393" s="278">
        <v>99000017875</v>
      </c>
      <c r="D393" s="276">
        <v>54400</v>
      </c>
      <c r="E393" s="276">
        <f>D393*1.22</f>
        <v>66368</v>
      </c>
      <c r="G393" s="551"/>
      <c r="H393" s="612"/>
      <c r="J393" s="551"/>
    </row>
    <row r="394" spans="1:10" x14ac:dyDescent="0.25">
      <c r="A394" s="270" t="s">
        <v>1715</v>
      </c>
      <c r="B394" s="795" t="s">
        <v>1716</v>
      </c>
      <c r="C394" s="797">
        <v>99000017876</v>
      </c>
      <c r="D394" s="805">
        <v>55400</v>
      </c>
      <c r="E394" s="798">
        <f>D394*1.22</f>
        <v>67588</v>
      </c>
      <c r="G394" s="551"/>
      <c r="H394" s="612"/>
      <c r="J394" s="551"/>
    </row>
    <row r="395" spans="1:10" x14ac:dyDescent="0.25">
      <c r="A395" s="272" t="s">
        <v>1717</v>
      </c>
      <c r="B395" s="800"/>
      <c r="C395" s="800"/>
      <c r="D395" s="801"/>
      <c r="E395" s="801"/>
      <c r="G395" s="551"/>
      <c r="H395" s="612"/>
      <c r="J395" s="551"/>
    </row>
    <row r="396" spans="1:10" ht="15.75" thickBot="1" x14ac:dyDescent="0.3">
      <c r="A396" s="271" t="s">
        <v>1718</v>
      </c>
      <c r="B396" s="803"/>
      <c r="C396" s="803"/>
      <c r="D396" s="806"/>
      <c r="E396" s="799"/>
      <c r="G396" s="551"/>
      <c r="H396" s="612"/>
      <c r="J396" s="551"/>
    </row>
    <row r="397" spans="1:10" x14ac:dyDescent="0.25">
      <c r="A397" s="270" t="s">
        <v>1719</v>
      </c>
      <c r="B397" s="795" t="s">
        <v>1720</v>
      </c>
      <c r="C397" s="797">
        <v>99000017877</v>
      </c>
      <c r="D397" s="805">
        <v>57500</v>
      </c>
      <c r="E397" s="798">
        <f>D397*1.22</f>
        <v>70150</v>
      </c>
      <c r="G397" s="551"/>
      <c r="H397" s="612"/>
      <c r="J397" s="551"/>
    </row>
    <row r="398" spans="1:10" x14ac:dyDescent="0.25">
      <c r="A398" s="272" t="s">
        <v>1721</v>
      </c>
      <c r="B398" s="800"/>
      <c r="C398" s="800"/>
      <c r="D398" s="801"/>
      <c r="E398" s="801"/>
      <c r="G398" s="551"/>
      <c r="H398" s="612"/>
      <c r="J398" s="551"/>
    </row>
    <row r="399" spans="1:10" ht="15.75" thickBot="1" x14ac:dyDescent="0.3">
      <c r="A399" s="271" t="s">
        <v>1722</v>
      </c>
      <c r="B399" s="803"/>
      <c r="C399" s="803"/>
      <c r="D399" s="806"/>
      <c r="E399" s="799"/>
      <c r="G399" s="551"/>
      <c r="H399" s="612"/>
      <c r="J399" s="551"/>
    </row>
    <row r="400" spans="1:10" x14ac:dyDescent="0.25">
      <c r="A400" s="270" t="s">
        <v>1723</v>
      </c>
      <c r="B400" s="802" t="s">
        <v>1724</v>
      </c>
      <c r="C400" s="804">
        <v>99000017878</v>
      </c>
      <c r="D400" s="805">
        <v>64700</v>
      </c>
      <c r="E400" s="805">
        <f>D400*1.22</f>
        <v>78934</v>
      </c>
      <c r="G400" s="551"/>
      <c r="H400" s="612"/>
      <c r="J400" s="551"/>
    </row>
    <row r="401" spans="1:10" ht="15.75" thickBot="1" x14ac:dyDescent="0.3">
      <c r="A401" s="271" t="s">
        <v>1725</v>
      </c>
      <c r="B401" s="796"/>
      <c r="C401" s="796"/>
      <c r="D401" s="799"/>
      <c r="E401" s="799"/>
      <c r="G401" s="551"/>
      <c r="H401" s="612"/>
      <c r="J401" s="551"/>
    </row>
    <row r="402" spans="1:10" x14ac:dyDescent="0.25">
      <c r="A402" s="270" t="s">
        <v>1726</v>
      </c>
      <c r="B402" s="802" t="s">
        <v>1727</v>
      </c>
      <c r="C402" s="804">
        <v>99000017879</v>
      </c>
      <c r="D402" s="798">
        <v>46200</v>
      </c>
      <c r="E402" s="805">
        <f>D402*1.22</f>
        <v>56364</v>
      </c>
      <c r="G402" s="551"/>
      <c r="H402" s="612"/>
      <c r="J402" s="551"/>
    </row>
    <row r="403" spans="1:10" ht="15.75" thickBot="1" x14ac:dyDescent="0.3">
      <c r="A403" s="271" t="s">
        <v>1728</v>
      </c>
      <c r="B403" s="796"/>
      <c r="C403" s="796"/>
      <c r="D403" s="806"/>
      <c r="E403" s="799"/>
      <c r="G403" s="551"/>
      <c r="H403" s="612"/>
      <c r="J403" s="551"/>
    </row>
    <row r="404" spans="1:10" x14ac:dyDescent="0.25">
      <c r="A404" s="270" t="s">
        <v>1729</v>
      </c>
      <c r="B404" s="802" t="s">
        <v>1730</v>
      </c>
      <c r="C404" s="804">
        <v>99000017886</v>
      </c>
      <c r="D404" s="805">
        <v>49200</v>
      </c>
      <c r="E404" s="805">
        <f>D404*1.22</f>
        <v>60024</v>
      </c>
      <c r="G404" s="551"/>
      <c r="H404" s="612"/>
      <c r="J404" s="551"/>
    </row>
    <row r="405" spans="1:10" ht="15.75" thickBot="1" x14ac:dyDescent="0.3">
      <c r="A405" s="271" t="s">
        <v>1731</v>
      </c>
      <c r="B405" s="796"/>
      <c r="C405" s="796"/>
      <c r="D405" s="799"/>
      <c r="E405" s="799"/>
      <c r="G405" s="551"/>
      <c r="H405" s="612"/>
      <c r="J405" s="551"/>
    </row>
    <row r="406" spans="1:10" ht="14.25" customHeight="1" x14ac:dyDescent="0.25">
      <c r="A406" s="270" t="s">
        <v>1732</v>
      </c>
      <c r="B406" s="802" t="s">
        <v>1733</v>
      </c>
      <c r="C406" s="804">
        <v>99000017887</v>
      </c>
      <c r="D406" s="798">
        <v>53600</v>
      </c>
      <c r="E406" s="805">
        <f>D406*1.22</f>
        <v>65392</v>
      </c>
      <c r="G406" s="551"/>
      <c r="H406" s="612"/>
      <c r="J406" s="551"/>
    </row>
    <row r="407" spans="1:10" ht="14.25" customHeight="1" thickBot="1" x14ac:dyDescent="0.3">
      <c r="A407" s="271" t="s">
        <v>1734</v>
      </c>
      <c r="B407" s="796"/>
      <c r="C407" s="796"/>
      <c r="D407" s="806"/>
      <c r="E407" s="799"/>
      <c r="G407" s="551"/>
      <c r="H407" s="612"/>
      <c r="J407" s="551"/>
    </row>
    <row r="408" spans="1:10" ht="14.25" customHeight="1" x14ac:dyDescent="0.25">
      <c r="A408" s="270" t="s">
        <v>1735</v>
      </c>
      <c r="B408" s="802" t="s">
        <v>1736</v>
      </c>
      <c r="C408" s="804">
        <v>99000017888</v>
      </c>
      <c r="D408" s="805">
        <v>56600</v>
      </c>
      <c r="E408" s="805">
        <f>D408*1.22</f>
        <v>69052</v>
      </c>
      <c r="G408" s="551"/>
      <c r="H408" s="612"/>
      <c r="J408" s="551"/>
    </row>
    <row r="409" spans="1:10" ht="14.25" customHeight="1" thickBot="1" x14ac:dyDescent="0.3">
      <c r="A409" s="271" t="s">
        <v>1737</v>
      </c>
      <c r="B409" s="796"/>
      <c r="C409" s="796"/>
      <c r="D409" s="799"/>
      <c r="E409" s="799"/>
      <c r="G409" s="551"/>
      <c r="H409" s="612"/>
      <c r="J409" s="551"/>
    </row>
    <row r="410" spans="1:10" ht="14.25" customHeight="1" x14ac:dyDescent="0.25">
      <c r="A410" s="270" t="s">
        <v>1738</v>
      </c>
      <c r="B410" s="802" t="s">
        <v>1739</v>
      </c>
      <c r="C410" s="804">
        <v>99000017889</v>
      </c>
      <c r="D410" s="798">
        <v>61400</v>
      </c>
      <c r="E410" s="805">
        <f>D410*1.22</f>
        <v>74908</v>
      </c>
      <c r="G410" s="551"/>
      <c r="H410" s="612"/>
      <c r="J410" s="551"/>
    </row>
    <row r="411" spans="1:10" ht="14.25" customHeight="1" thickBot="1" x14ac:dyDescent="0.3">
      <c r="A411" s="271" t="s">
        <v>1740</v>
      </c>
      <c r="B411" s="796"/>
      <c r="C411" s="796"/>
      <c r="D411" s="806"/>
      <c r="E411" s="799"/>
      <c r="G411" s="551"/>
      <c r="H411" s="612"/>
      <c r="J411" s="551"/>
    </row>
    <row r="412" spans="1:10" ht="14.25" customHeight="1" x14ac:dyDescent="0.25">
      <c r="A412" s="270" t="s">
        <v>1741</v>
      </c>
      <c r="B412" s="802" t="s">
        <v>1742</v>
      </c>
      <c r="C412" s="804">
        <v>99000017890</v>
      </c>
      <c r="D412" s="805">
        <v>65200</v>
      </c>
      <c r="E412" s="805">
        <f>D412*1.22</f>
        <v>79544</v>
      </c>
      <c r="G412" s="551"/>
      <c r="H412" s="612"/>
      <c r="J412" s="551"/>
    </row>
    <row r="413" spans="1:10" ht="14.25" customHeight="1" thickBot="1" x14ac:dyDescent="0.3">
      <c r="A413" s="271" t="s">
        <v>1743</v>
      </c>
      <c r="B413" s="796"/>
      <c r="C413" s="796"/>
      <c r="D413" s="799"/>
      <c r="E413" s="799"/>
      <c r="G413" s="551"/>
      <c r="H413" s="612"/>
      <c r="J413" s="551"/>
    </row>
    <row r="414" spans="1:10" ht="15" customHeight="1" x14ac:dyDescent="0.25">
      <c r="A414" s="270" t="s">
        <v>1744</v>
      </c>
      <c r="B414" s="802" t="s">
        <v>1745</v>
      </c>
      <c r="C414" s="804">
        <v>99000017891</v>
      </c>
      <c r="D414" s="798">
        <v>72100</v>
      </c>
      <c r="E414" s="805">
        <f>D414*1.22</f>
        <v>87962</v>
      </c>
      <c r="G414" s="551"/>
      <c r="H414" s="612"/>
      <c r="J414" s="551"/>
    </row>
    <row r="415" spans="1:10" ht="15" customHeight="1" thickBot="1" x14ac:dyDescent="0.3">
      <c r="A415" s="271" t="s">
        <v>1746</v>
      </c>
      <c r="B415" s="796"/>
      <c r="C415" s="796"/>
      <c r="D415" s="799"/>
      <c r="E415" s="799"/>
      <c r="G415" s="551"/>
      <c r="H415" s="612"/>
      <c r="J415" s="551"/>
    </row>
    <row r="416" spans="1:10" ht="15" customHeight="1" x14ac:dyDescent="0.25">
      <c r="A416" s="270" t="s">
        <v>1747</v>
      </c>
      <c r="B416" s="795" t="s">
        <v>1748</v>
      </c>
      <c r="C416" s="797">
        <v>99000017871</v>
      </c>
      <c r="D416" s="798">
        <v>31300</v>
      </c>
      <c r="E416" s="798">
        <f>D416*1.22</f>
        <v>38186</v>
      </c>
      <c r="G416" s="551"/>
      <c r="H416" s="612"/>
      <c r="J416" s="551"/>
    </row>
    <row r="417" spans="1:10" ht="15" customHeight="1" x14ac:dyDescent="0.25">
      <c r="A417" s="272" t="s">
        <v>1749</v>
      </c>
      <c r="B417" s="800"/>
      <c r="C417" s="800"/>
      <c r="D417" s="801"/>
      <c r="E417" s="801"/>
      <c r="G417" s="551"/>
      <c r="H417" s="612"/>
      <c r="J417" s="551"/>
    </row>
    <row r="418" spans="1:10" ht="15" customHeight="1" thickBot="1" x14ac:dyDescent="0.3">
      <c r="A418" s="271" t="s">
        <v>1750</v>
      </c>
      <c r="B418" s="803"/>
      <c r="C418" s="803"/>
      <c r="D418" s="806"/>
      <c r="E418" s="799"/>
      <c r="G418" s="551"/>
      <c r="H418" s="612"/>
      <c r="J418" s="551"/>
    </row>
    <row r="419" spans="1:10" ht="14.25" customHeight="1" x14ac:dyDescent="0.25">
      <c r="A419" s="270" t="s">
        <v>1751</v>
      </c>
      <c r="B419" s="795" t="s">
        <v>1752</v>
      </c>
      <c r="C419" s="797">
        <v>99000017892</v>
      </c>
      <c r="D419" s="805">
        <v>33300</v>
      </c>
      <c r="E419" s="798">
        <f>D419*1.22</f>
        <v>40626</v>
      </c>
      <c r="G419" s="551"/>
      <c r="H419" s="612"/>
      <c r="J419" s="551"/>
    </row>
    <row r="420" spans="1:10" ht="14.25" customHeight="1" x14ac:dyDescent="0.25">
      <c r="A420" s="272" t="s">
        <v>1753</v>
      </c>
      <c r="B420" s="800"/>
      <c r="C420" s="800"/>
      <c r="D420" s="801"/>
      <c r="E420" s="801"/>
      <c r="G420" s="551"/>
      <c r="H420" s="612"/>
      <c r="J420" s="551"/>
    </row>
    <row r="421" spans="1:10" ht="14.25" customHeight="1" thickBot="1" x14ac:dyDescent="0.3">
      <c r="A421" s="271" t="s">
        <v>1754</v>
      </c>
      <c r="B421" s="803"/>
      <c r="C421" s="803"/>
      <c r="D421" s="799"/>
      <c r="E421" s="799"/>
      <c r="G421" s="551"/>
      <c r="H421" s="612"/>
      <c r="J421" s="551"/>
    </row>
    <row r="422" spans="1:10" ht="14.25" customHeight="1" x14ac:dyDescent="0.25">
      <c r="A422" s="270" t="s">
        <v>1755</v>
      </c>
      <c r="B422" s="795" t="s">
        <v>1756</v>
      </c>
      <c r="C422" s="797">
        <v>99000017893</v>
      </c>
      <c r="D422" s="798">
        <v>35400</v>
      </c>
      <c r="E422" s="798">
        <f>D422*1.22</f>
        <v>43188</v>
      </c>
      <c r="G422" s="551"/>
      <c r="H422" s="612"/>
      <c r="J422" s="551"/>
    </row>
    <row r="423" spans="1:10" ht="15" customHeight="1" x14ac:dyDescent="0.25">
      <c r="A423" s="272" t="s">
        <v>1757</v>
      </c>
      <c r="B423" s="800"/>
      <c r="C423" s="800"/>
      <c r="D423" s="801"/>
      <c r="E423" s="801"/>
      <c r="G423" s="551"/>
      <c r="H423" s="612"/>
      <c r="J423" s="551"/>
    </row>
    <row r="424" spans="1:10" ht="15" customHeight="1" thickBot="1" x14ac:dyDescent="0.3">
      <c r="A424" s="271" t="s">
        <v>1758</v>
      </c>
      <c r="B424" s="803"/>
      <c r="C424" s="803"/>
      <c r="D424" s="806"/>
      <c r="E424" s="799"/>
      <c r="G424" s="551"/>
      <c r="H424" s="612"/>
      <c r="J424" s="551"/>
    </row>
    <row r="425" spans="1:10" x14ac:dyDescent="0.25">
      <c r="A425" s="270" t="s">
        <v>1759</v>
      </c>
      <c r="B425" s="795" t="s">
        <v>1760</v>
      </c>
      <c r="C425" s="797">
        <v>99000017894</v>
      </c>
      <c r="D425" s="805">
        <v>37800</v>
      </c>
      <c r="E425" s="798">
        <f>D425*1.22</f>
        <v>46116</v>
      </c>
      <c r="G425" s="551"/>
      <c r="H425" s="612"/>
      <c r="J425" s="551"/>
    </row>
    <row r="426" spans="1:10" x14ac:dyDescent="0.25">
      <c r="A426" s="272" t="s">
        <v>1761</v>
      </c>
      <c r="B426" s="800"/>
      <c r="C426" s="800"/>
      <c r="D426" s="801"/>
      <c r="E426" s="801"/>
      <c r="G426" s="551"/>
      <c r="H426" s="612"/>
      <c r="J426" s="551"/>
    </row>
    <row r="427" spans="1:10" ht="15.75" thickBot="1" x14ac:dyDescent="0.3">
      <c r="A427" s="271" t="s">
        <v>1762</v>
      </c>
      <c r="B427" s="803"/>
      <c r="C427" s="803"/>
      <c r="D427" s="799"/>
      <c r="E427" s="799"/>
      <c r="G427" s="551"/>
      <c r="H427" s="612"/>
      <c r="J427" s="551"/>
    </row>
    <row r="428" spans="1:10" x14ac:dyDescent="0.25">
      <c r="A428" s="270" t="s">
        <v>1763</v>
      </c>
      <c r="B428" s="795" t="s">
        <v>1764</v>
      </c>
      <c r="C428" s="797">
        <v>99000017895</v>
      </c>
      <c r="D428" s="798">
        <v>34400</v>
      </c>
      <c r="E428" s="798">
        <f>D428*1.22</f>
        <v>41968</v>
      </c>
      <c r="G428" s="551"/>
      <c r="H428" s="612"/>
      <c r="J428" s="551"/>
    </row>
    <row r="429" spans="1:10" x14ac:dyDescent="0.25">
      <c r="A429" s="272" t="s">
        <v>1765</v>
      </c>
      <c r="B429" s="800"/>
      <c r="C429" s="800"/>
      <c r="D429" s="801"/>
      <c r="E429" s="801"/>
      <c r="G429" s="551"/>
      <c r="H429" s="612"/>
      <c r="J429" s="551"/>
    </row>
    <row r="430" spans="1:10" ht="15.75" thickBot="1" x14ac:dyDescent="0.3">
      <c r="A430" s="271" t="s">
        <v>1766</v>
      </c>
      <c r="B430" s="803"/>
      <c r="C430" s="803"/>
      <c r="D430" s="806"/>
      <c r="E430" s="799"/>
      <c r="G430" s="551"/>
      <c r="H430" s="612"/>
      <c r="J430" s="551"/>
    </row>
    <row r="431" spans="1:10" x14ac:dyDescent="0.25">
      <c r="A431" s="270" t="s">
        <v>1767</v>
      </c>
      <c r="B431" s="795" t="s">
        <v>1768</v>
      </c>
      <c r="C431" s="797">
        <v>99000017896</v>
      </c>
      <c r="D431" s="805">
        <v>34900</v>
      </c>
      <c r="E431" s="798">
        <f>D431*1.22</f>
        <v>42578</v>
      </c>
      <c r="G431" s="551"/>
      <c r="H431" s="612"/>
      <c r="J431" s="551"/>
    </row>
    <row r="432" spans="1:10" x14ac:dyDescent="0.25">
      <c r="A432" s="272" t="s">
        <v>1769</v>
      </c>
      <c r="B432" s="800"/>
      <c r="C432" s="800"/>
      <c r="D432" s="801"/>
      <c r="E432" s="801"/>
      <c r="G432" s="551"/>
      <c r="H432" s="612"/>
      <c r="J432" s="551"/>
    </row>
    <row r="433" spans="1:10" ht="15.75" thickBot="1" x14ac:dyDescent="0.3">
      <c r="A433" s="271" t="s">
        <v>1770</v>
      </c>
      <c r="B433" s="803"/>
      <c r="C433" s="803"/>
      <c r="D433" s="799"/>
      <c r="E433" s="799"/>
      <c r="G433" s="551"/>
      <c r="H433" s="612"/>
      <c r="J433" s="551"/>
    </row>
    <row r="434" spans="1:10" x14ac:dyDescent="0.25">
      <c r="A434" s="270" t="s">
        <v>1771</v>
      </c>
      <c r="B434" s="795" t="s">
        <v>1772</v>
      </c>
      <c r="C434" s="797">
        <v>99000017897</v>
      </c>
      <c r="D434" s="798">
        <v>40400</v>
      </c>
      <c r="E434" s="798">
        <f>D434*1.22</f>
        <v>49288</v>
      </c>
      <c r="G434" s="551"/>
      <c r="H434" s="612"/>
      <c r="J434" s="551"/>
    </row>
    <row r="435" spans="1:10" x14ac:dyDescent="0.25">
      <c r="A435" s="272" t="s">
        <v>1773</v>
      </c>
      <c r="B435" s="800"/>
      <c r="C435" s="800"/>
      <c r="D435" s="801"/>
      <c r="E435" s="801"/>
      <c r="G435" s="551"/>
      <c r="H435" s="612"/>
      <c r="J435" s="551"/>
    </row>
    <row r="436" spans="1:10" ht="15.75" thickBot="1" x14ac:dyDescent="0.3">
      <c r="A436" s="271" t="s">
        <v>1774</v>
      </c>
      <c r="B436" s="803"/>
      <c r="C436" s="803"/>
      <c r="D436" s="806"/>
      <c r="E436" s="799"/>
      <c r="G436" s="551"/>
      <c r="H436" s="612"/>
      <c r="J436" s="551"/>
    </row>
    <row r="437" spans="1:10" ht="15.75" thickBot="1" x14ac:dyDescent="0.3">
      <c r="A437" s="273" t="s">
        <v>1775</v>
      </c>
      <c r="B437" s="277" t="s">
        <v>1776</v>
      </c>
      <c r="C437" s="278">
        <v>99000017898</v>
      </c>
      <c r="D437" s="276">
        <v>42000</v>
      </c>
      <c r="E437" s="276">
        <f>D437*1.22</f>
        <v>51240</v>
      </c>
      <c r="G437" s="551"/>
      <c r="H437" s="612"/>
      <c r="J437" s="551"/>
    </row>
    <row r="438" spans="1:10" x14ac:dyDescent="0.25">
      <c r="A438" s="280"/>
      <c r="B438" s="281"/>
      <c r="C438" s="281"/>
      <c r="D438" s="282"/>
      <c r="E438" s="283"/>
    </row>
    <row r="439" spans="1:10" ht="16.5" x14ac:dyDescent="0.25">
      <c r="A439" s="159" t="s">
        <v>1502</v>
      </c>
      <c r="B439" s="284"/>
      <c r="C439" s="284"/>
      <c r="D439" s="285"/>
      <c r="E439" s="286"/>
    </row>
    <row r="440" spans="1:10" x14ac:dyDescent="0.25">
      <c r="A440" s="280"/>
      <c r="B440" s="281"/>
      <c r="C440" s="281"/>
      <c r="D440" s="282"/>
      <c r="E440" s="283"/>
    </row>
    <row r="441" spans="1:10" ht="15.75" thickBot="1" x14ac:dyDescent="0.3">
      <c r="A441" s="287"/>
      <c r="B441" s="264"/>
      <c r="C441" s="264"/>
      <c r="D441" s="265"/>
      <c r="E441" s="266"/>
    </row>
  </sheetData>
  <mergeCells count="459">
    <mergeCell ref="B414:B415"/>
    <mergeCell ref="C414:C415"/>
    <mergeCell ref="D414:D415"/>
    <mergeCell ref="E414:E415"/>
    <mergeCell ref="E416:E418"/>
    <mergeCell ref="B419:B421"/>
    <mergeCell ref="C419:C421"/>
    <mergeCell ref="D419:D421"/>
    <mergeCell ref="E419:E421"/>
    <mergeCell ref="B416:B418"/>
    <mergeCell ref="C416:C418"/>
    <mergeCell ref="D416:D418"/>
    <mergeCell ref="B434:B436"/>
    <mergeCell ref="C434:C436"/>
    <mergeCell ref="D434:D436"/>
    <mergeCell ref="E434:E436"/>
    <mergeCell ref="B428:B430"/>
    <mergeCell ref="C428:C430"/>
    <mergeCell ref="D428:D430"/>
    <mergeCell ref="E428:E430"/>
    <mergeCell ref="B431:B433"/>
    <mergeCell ref="C431:C433"/>
    <mergeCell ref="D431:D433"/>
    <mergeCell ref="E431:E433"/>
    <mergeCell ref="B425:B427"/>
    <mergeCell ref="C425:C427"/>
    <mergeCell ref="D425:D427"/>
    <mergeCell ref="E425:E427"/>
    <mergeCell ref="B412:B413"/>
    <mergeCell ref="C412:C413"/>
    <mergeCell ref="D412:D413"/>
    <mergeCell ref="E412:E413"/>
    <mergeCell ref="B404:B405"/>
    <mergeCell ref="C404:C405"/>
    <mergeCell ref="D404:D405"/>
    <mergeCell ref="E404:E405"/>
    <mergeCell ref="B422:B424"/>
    <mergeCell ref="C422:C424"/>
    <mergeCell ref="D422:D424"/>
    <mergeCell ref="E422:E424"/>
    <mergeCell ref="B408:B409"/>
    <mergeCell ref="C408:C409"/>
    <mergeCell ref="D408:D409"/>
    <mergeCell ref="E408:E409"/>
    <mergeCell ref="B410:B411"/>
    <mergeCell ref="C410:C411"/>
    <mergeCell ref="D410:D411"/>
    <mergeCell ref="E410:E411"/>
    <mergeCell ref="B406:B407"/>
    <mergeCell ref="C406:C407"/>
    <mergeCell ref="D406:D407"/>
    <mergeCell ref="E406:E407"/>
    <mergeCell ref="B400:B401"/>
    <mergeCell ref="C400:C401"/>
    <mergeCell ref="D400:D401"/>
    <mergeCell ref="E400:E401"/>
    <mergeCell ref="B402:B403"/>
    <mergeCell ref="C402:C403"/>
    <mergeCell ref="D402:D403"/>
    <mergeCell ref="E402:E403"/>
    <mergeCell ref="B388:B389"/>
    <mergeCell ref="C388:C389"/>
    <mergeCell ref="D388:D389"/>
    <mergeCell ref="E388:E389"/>
    <mergeCell ref="B394:B396"/>
    <mergeCell ref="C394:C396"/>
    <mergeCell ref="D394:D396"/>
    <mergeCell ref="E394:E396"/>
    <mergeCell ref="B397:B399"/>
    <mergeCell ref="C397:C399"/>
    <mergeCell ref="D397:D399"/>
    <mergeCell ref="E397:E399"/>
    <mergeCell ref="B390:B392"/>
    <mergeCell ref="C390:C392"/>
    <mergeCell ref="D390:D392"/>
    <mergeCell ref="E390:E392"/>
    <mergeCell ref="B380:B384"/>
    <mergeCell ref="C380:C384"/>
    <mergeCell ref="D380:D384"/>
    <mergeCell ref="E380:E384"/>
    <mergeCell ref="B385:B387"/>
    <mergeCell ref="C385:C387"/>
    <mergeCell ref="D385:D387"/>
    <mergeCell ref="E385:E387"/>
    <mergeCell ref="B358:B362"/>
    <mergeCell ref="C358:C362"/>
    <mergeCell ref="D358:D362"/>
    <mergeCell ref="E358:E362"/>
    <mergeCell ref="B368:B370"/>
    <mergeCell ref="C368:C370"/>
    <mergeCell ref="D368:D370"/>
    <mergeCell ref="E368:E370"/>
    <mergeCell ref="B371:B374"/>
    <mergeCell ref="C371:C374"/>
    <mergeCell ref="D371:D374"/>
    <mergeCell ref="E371:E374"/>
    <mergeCell ref="B375:B379"/>
    <mergeCell ref="C375:C379"/>
    <mergeCell ref="D375:D379"/>
    <mergeCell ref="E375:E379"/>
    <mergeCell ref="B332:B335"/>
    <mergeCell ref="C332:C335"/>
    <mergeCell ref="D332:D335"/>
    <mergeCell ref="E332:E335"/>
    <mergeCell ref="B342:B345"/>
    <mergeCell ref="C342:C345"/>
    <mergeCell ref="D342:D345"/>
    <mergeCell ref="E342:E345"/>
    <mergeCell ref="B346:B347"/>
    <mergeCell ref="C346:C347"/>
    <mergeCell ref="D346:D347"/>
    <mergeCell ref="E346:E347"/>
    <mergeCell ref="B340:B341"/>
    <mergeCell ref="C340:C341"/>
    <mergeCell ref="D340:D341"/>
    <mergeCell ref="E340:E341"/>
    <mergeCell ref="B338:B339"/>
    <mergeCell ref="C338:C339"/>
    <mergeCell ref="D338:D339"/>
    <mergeCell ref="E338:E339"/>
    <mergeCell ref="B303:B305"/>
    <mergeCell ref="C303:C305"/>
    <mergeCell ref="D303:D305"/>
    <mergeCell ref="E303:E305"/>
    <mergeCell ref="B306:B310"/>
    <mergeCell ref="C306:C310"/>
    <mergeCell ref="D306:D310"/>
    <mergeCell ref="E306:E310"/>
    <mergeCell ref="B363:B367"/>
    <mergeCell ref="C363:C367"/>
    <mergeCell ref="D363:D367"/>
    <mergeCell ref="E363:E367"/>
    <mergeCell ref="B349:B350"/>
    <mergeCell ref="C349:C350"/>
    <mergeCell ref="D349:D350"/>
    <mergeCell ref="E349:E350"/>
    <mergeCell ref="B351:B353"/>
    <mergeCell ref="C351:C353"/>
    <mergeCell ref="D351:D353"/>
    <mergeCell ref="E351:E353"/>
    <mergeCell ref="B354:B357"/>
    <mergeCell ref="C354:C357"/>
    <mergeCell ref="D354:D357"/>
    <mergeCell ref="E354:E357"/>
    <mergeCell ref="B297:B299"/>
    <mergeCell ref="C297:C299"/>
    <mergeCell ref="D297:D299"/>
    <mergeCell ref="E297:E299"/>
    <mergeCell ref="B322:B326"/>
    <mergeCell ref="C322:C326"/>
    <mergeCell ref="D322:D326"/>
    <mergeCell ref="E322:E326"/>
    <mergeCell ref="B327:B331"/>
    <mergeCell ref="C327:C331"/>
    <mergeCell ref="D327:D331"/>
    <mergeCell ref="E327:E331"/>
    <mergeCell ref="B311:B313"/>
    <mergeCell ref="C311:C313"/>
    <mergeCell ref="D311:D313"/>
    <mergeCell ref="E311:E313"/>
    <mergeCell ref="B314:B315"/>
    <mergeCell ref="C314:C315"/>
    <mergeCell ref="D314:D315"/>
    <mergeCell ref="E314:E315"/>
    <mergeCell ref="B316:B321"/>
    <mergeCell ref="C316:C321"/>
    <mergeCell ref="D316:D321"/>
    <mergeCell ref="E316:E321"/>
    <mergeCell ref="B300:B302"/>
    <mergeCell ref="C300:C302"/>
    <mergeCell ref="D300:D302"/>
    <mergeCell ref="E300:E302"/>
    <mergeCell ref="B277:B281"/>
    <mergeCell ref="C277:C281"/>
    <mergeCell ref="D277:D281"/>
    <mergeCell ref="E277:E281"/>
    <mergeCell ref="B282:B284"/>
    <mergeCell ref="C282:C284"/>
    <mergeCell ref="D282:D284"/>
    <mergeCell ref="E282:E284"/>
    <mergeCell ref="B285:B287"/>
    <mergeCell ref="C285:C287"/>
    <mergeCell ref="D285:D287"/>
    <mergeCell ref="E285:E287"/>
    <mergeCell ref="B288:B291"/>
    <mergeCell ref="C288:C291"/>
    <mergeCell ref="D288:D291"/>
    <mergeCell ref="E288:E291"/>
    <mergeCell ref="B292:B296"/>
    <mergeCell ref="C292:C296"/>
    <mergeCell ref="D292:D296"/>
    <mergeCell ref="E292:E296"/>
    <mergeCell ref="B223:B228"/>
    <mergeCell ref="C223:C228"/>
    <mergeCell ref="D223:D228"/>
    <mergeCell ref="E223:E228"/>
    <mergeCell ref="B243:B249"/>
    <mergeCell ref="C243:C249"/>
    <mergeCell ref="D243:D249"/>
    <mergeCell ref="E243:E249"/>
    <mergeCell ref="B250:B256"/>
    <mergeCell ref="C250:C256"/>
    <mergeCell ref="D250:D256"/>
    <mergeCell ref="E250:E256"/>
    <mergeCell ref="B235:B242"/>
    <mergeCell ref="C235:C242"/>
    <mergeCell ref="D235:D242"/>
    <mergeCell ref="E235:E242"/>
    <mergeCell ref="B229:B234"/>
    <mergeCell ref="C229:C234"/>
    <mergeCell ref="D229:D234"/>
    <mergeCell ref="E229:E234"/>
    <mergeCell ref="B272:B276"/>
    <mergeCell ref="C272:C276"/>
    <mergeCell ref="D272:D276"/>
    <mergeCell ref="E272:E276"/>
    <mergeCell ref="B258:B261"/>
    <mergeCell ref="C258:C261"/>
    <mergeCell ref="D258:D261"/>
    <mergeCell ref="E258:E261"/>
    <mergeCell ref="B262:B263"/>
    <mergeCell ref="C262:C263"/>
    <mergeCell ref="D262:D263"/>
    <mergeCell ref="E262:E263"/>
    <mergeCell ref="B265:B266"/>
    <mergeCell ref="C265:C266"/>
    <mergeCell ref="D265:D266"/>
    <mergeCell ref="E265:E266"/>
    <mergeCell ref="B267:B269"/>
    <mergeCell ref="C267:C269"/>
    <mergeCell ref="D267:D269"/>
    <mergeCell ref="E267:E269"/>
    <mergeCell ref="B186:B189"/>
    <mergeCell ref="C186:C189"/>
    <mergeCell ref="D186:D189"/>
    <mergeCell ref="E186:E189"/>
    <mergeCell ref="B190:B194"/>
    <mergeCell ref="C190:C194"/>
    <mergeCell ref="D190:D194"/>
    <mergeCell ref="E190:E194"/>
    <mergeCell ref="B195:B198"/>
    <mergeCell ref="C195:C198"/>
    <mergeCell ref="D195:D198"/>
    <mergeCell ref="E195:E198"/>
    <mergeCell ref="B209:B215"/>
    <mergeCell ref="C209:C215"/>
    <mergeCell ref="D209:D215"/>
    <mergeCell ref="E209:E215"/>
    <mergeCell ref="B216:B222"/>
    <mergeCell ref="C216:C222"/>
    <mergeCell ref="D216:D222"/>
    <mergeCell ref="E216:E222"/>
    <mergeCell ref="B199:B203"/>
    <mergeCell ref="C199:C203"/>
    <mergeCell ref="D199:D203"/>
    <mergeCell ref="E199:E203"/>
    <mergeCell ref="B206:B208"/>
    <mergeCell ref="C206:C208"/>
    <mergeCell ref="D206:D208"/>
    <mergeCell ref="E206:E208"/>
    <mergeCell ref="B184:B185"/>
    <mergeCell ref="C184:C185"/>
    <mergeCell ref="D184:D185"/>
    <mergeCell ref="E184:E185"/>
    <mergeCell ref="B169:B171"/>
    <mergeCell ref="C169:C171"/>
    <mergeCell ref="D169:D171"/>
    <mergeCell ref="E169:E171"/>
    <mergeCell ref="B172:B174"/>
    <mergeCell ref="C172:C174"/>
    <mergeCell ref="D172:D174"/>
    <mergeCell ref="E172:E174"/>
    <mergeCell ref="B175:B177"/>
    <mergeCell ref="C175:C177"/>
    <mergeCell ref="D175:D177"/>
    <mergeCell ref="E175:E177"/>
    <mergeCell ref="B178:B181"/>
    <mergeCell ref="C178:C181"/>
    <mergeCell ref="D178:D181"/>
    <mergeCell ref="E178:E181"/>
    <mergeCell ref="B182:B183"/>
    <mergeCell ref="C182:C183"/>
    <mergeCell ref="D182:D183"/>
    <mergeCell ref="E182:E183"/>
    <mergeCell ref="B140:B142"/>
    <mergeCell ref="C140:C142"/>
    <mergeCell ref="D140:D142"/>
    <mergeCell ref="E140:E142"/>
    <mergeCell ref="B136:B137"/>
    <mergeCell ref="C136:C137"/>
    <mergeCell ref="D136:D137"/>
    <mergeCell ref="E136:E137"/>
    <mergeCell ref="B166:B168"/>
    <mergeCell ref="C166:C168"/>
    <mergeCell ref="D166:D168"/>
    <mergeCell ref="E166:E168"/>
    <mergeCell ref="B128:B130"/>
    <mergeCell ref="C128:C130"/>
    <mergeCell ref="D128:D130"/>
    <mergeCell ref="E128:E130"/>
    <mergeCell ref="B131:B133"/>
    <mergeCell ref="C131:C133"/>
    <mergeCell ref="D131:D133"/>
    <mergeCell ref="E131:E133"/>
    <mergeCell ref="B138:B139"/>
    <mergeCell ref="C138:C139"/>
    <mergeCell ref="D138:D139"/>
    <mergeCell ref="E138:E139"/>
    <mergeCell ref="B123:B126"/>
    <mergeCell ref="C123:C126"/>
    <mergeCell ref="D123:D126"/>
    <mergeCell ref="E123:E126"/>
    <mergeCell ref="B162:B165"/>
    <mergeCell ref="C162:C165"/>
    <mergeCell ref="D162:D165"/>
    <mergeCell ref="E162:E165"/>
    <mergeCell ref="B143:B147"/>
    <mergeCell ref="C143:C147"/>
    <mergeCell ref="D143:D147"/>
    <mergeCell ref="E143:E147"/>
    <mergeCell ref="B148:B152"/>
    <mergeCell ref="C148:C152"/>
    <mergeCell ref="D148:D152"/>
    <mergeCell ref="E148:E152"/>
    <mergeCell ref="B153:B156"/>
    <mergeCell ref="C153:C156"/>
    <mergeCell ref="D153:D156"/>
    <mergeCell ref="E153:E156"/>
    <mergeCell ref="B157:B161"/>
    <mergeCell ref="C157:C161"/>
    <mergeCell ref="D157:D161"/>
    <mergeCell ref="E157:E161"/>
    <mergeCell ref="B82:B84"/>
    <mergeCell ref="C82:C84"/>
    <mergeCell ref="D82:D84"/>
    <mergeCell ref="E82:E84"/>
    <mergeCell ref="B85:B88"/>
    <mergeCell ref="C85:C88"/>
    <mergeCell ref="D85:D88"/>
    <mergeCell ref="E85:E88"/>
    <mergeCell ref="B134:B135"/>
    <mergeCell ref="C134:C135"/>
    <mergeCell ref="D134:D135"/>
    <mergeCell ref="E134:E135"/>
    <mergeCell ref="B116:B122"/>
    <mergeCell ref="C116:C122"/>
    <mergeCell ref="D116:D122"/>
    <mergeCell ref="E116:E122"/>
    <mergeCell ref="B89:B92"/>
    <mergeCell ref="C89:C92"/>
    <mergeCell ref="D89:D92"/>
    <mergeCell ref="E89:E92"/>
    <mergeCell ref="B93:B99"/>
    <mergeCell ref="C93:C99"/>
    <mergeCell ref="D93:D99"/>
    <mergeCell ref="E93:E99"/>
    <mergeCell ref="B100:B107"/>
    <mergeCell ref="C100:C107"/>
    <mergeCell ref="D100:D107"/>
    <mergeCell ref="E100:E107"/>
    <mergeCell ref="B108:B115"/>
    <mergeCell ref="C108:C115"/>
    <mergeCell ref="D108:D115"/>
    <mergeCell ref="E108:E115"/>
    <mergeCell ref="B47:B50"/>
    <mergeCell ref="C47:C50"/>
    <mergeCell ref="D47:D50"/>
    <mergeCell ref="E47:E50"/>
    <mergeCell ref="B74:B78"/>
    <mergeCell ref="C74:C78"/>
    <mergeCell ref="D74:D78"/>
    <mergeCell ref="E74:E78"/>
    <mergeCell ref="B79:B81"/>
    <mergeCell ref="C79:C81"/>
    <mergeCell ref="D79:D81"/>
    <mergeCell ref="E79:E81"/>
    <mergeCell ref="B64:B65"/>
    <mergeCell ref="C64:C65"/>
    <mergeCell ref="D64:D65"/>
    <mergeCell ref="E64:E65"/>
    <mergeCell ref="B66:B69"/>
    <mergeCell ref="C66:C69"/>
    <mergeCell ref="D66:D69"/>
    <mergeCell ref="E66:E69"/>
    <mergeCell ref="B70:B73"/>
    <mergeCell ref="C70:C73"/>
    <mergeCell ref="D70:D73"/>
    <mergeCell ref="E70:E73"/>
    <mergeCell ref="B29:B30"/>
    <mergeCell ref="C29:C30"/>
    <mergeCell ref="D29:D30"/>
    <mergeCell ref="E29:E30"/>
    <mergeCell ref="B31:B32"/>
    <mergeCell ref="C31:C32"/>
    <mergeCell ref="D31:D32"/>
    <mergeCell ref="E31:E32"/>
    <mergeCell ref="B43:B46"/>
    <mergeCell ref="C43:C46"/>
    <mergeCell ref="D43:D46"/>
    <mergeCell ref="E43:E46"/>
    <mergeCell ref="B62:B63"/>
    <mergeCell ref="C62:C63"/>
    <mergeCell ref="D62:D63"/>
    <mergeCell ref="E62:E63"/>
    <mergeCell ref="B60:B61"/>
    <mergeCell ref="C60:C61"/>
    <mergeCell ref="D60:D61"/>
    <mergeCell ref="E60:E61"/>
    <mergeCell ref="B33:B37"/>
    <mergeCell ref="C33:C37"/>
    <mergeCell ref="D33:D37"/>
    <mergeCell ref="E33:E37"/>
    <mergeCell ref="B38:B42"/>
    <mergeCell ref="C38:C42"/>
    <mergeCell ref="D38:D42"/>
    <mergeCell ref="E38:E42"/>
    <mergeCell ref="B51:B55"/>
    <mergeCell ref="C51:C55"/>
    <mergeCell ref="D51:D55"/>
    <mergeCell ref="E51:E55"/>
    <mergeCell ref="B56:B57"/>
    <mergeCell ref="C56:C57"/>
    <mergeCell ref="D56:D57"/>
    <mergeCell ref="E56:E57"/>
    <mergeCell ref="B58:B59"/>
    <mergeCell ref="C58:C59"/>
    <mergeCell ref="D58:D59"/>
    <mergeCell ref="E58:E59"/>
    <mergeCell ref="B14:B16"/>
    <mergeCell ref="C14:C16"/>
    <mergeCell ref="D14:D16"/>
    <mergeCell ref="E14:E16"/>
    <mergeCell ref="B24:B26"/>
    <mergeCell ref="C24:C26"/>
    <mergeCell ref="D24:D26"/>
    <mergeCell ref="E24:E26"/>
    <mergeCell ref="B27:B28"/>
    <mergeCell ref="C27:C28"/>
    <mergeCell ref="D27:D28"/>
    <mergeCell ref="E27:E28"/>
    <mergeCell ref="B17:B20"/>
    <mergeCell ref="C17:C20"/>
    <mergeCell ref="D17:D20"/>
    <mergeCell ref="E17:E20"/>
    <mergeCell ref="B21:B23"/>
    <mergeCell ref="C21:C23"/>
    <mergeCell ref="D21:D23"/>
    <mergeCell ref="E21:E23"/>
    <mergeCell ref="A1:E1"/>
    <mergeCell ref="A3:E3"/>
    <mergeCell ref="B4:E4"/>
    <mergeCell ref="A6:E6"/>
    <mergeCell ref="A7:E7"/>
    <mergeCell ref="A8:E8"/>
    <mergeCell ref="B9:E9"/>
    <mergeCell ref="B12:B13"/>
    <mergeCell ref="C12:C13"/>
    <mergeCell ref="D12:D13"/>
    <mergeCell ref="E12:E13"/>
  </mergeCells>
  <pageMargins left="0.9055118110236221" right="0.51181102362204722" top="0.39370078740157483" bottom="0.39370078740157483" header="0.31496062992125984" footer="0.31496062992125984"/>
  <pageSetup paperSize="9" scale="95" orientation="portrait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tabColor theme="8" tint="0.39997558519241921"/>
  </sheetPr>
  <dimension ref="A1:E433"/>
  <sheetViews>
    <sheetView view="pageBreakPreview" topLeftCell="A10" zoomScaleNormal="100" zoomScaleSheetLayoutView="100" workbookViewId="0">
      <selection activeCell="G10" sqref="G1:I1048576"/>
    </sheetView>
  </sheetViews>
  <sheetFormatPr defaultRowHeight="15" x14ac:dyDescent="0.25"/>
  <cols>
    <col min="1" max="1" width="30.140625" style="145" customWidth="1"/>
    <col min="2" max="2" width="19.5703125" style="145" customWidth="1"/>
    <col min="3" max="3" width="19.140625" style="145" customWidth="1"/>
    <col min="4" max="4" width="12.28515625" style="212" customWidth="1"/>
    <col min="5" max="5" width="11.85546875" style="212" customWidth="1"/>
    <col min="6" max="16384" width="9.140625" style="145"/>
  </cols>
  <sheetData>
    <row r="1" spans="1:5" s="12" customFormat="1" ht="42" customHeight="1" x14ac:dyDescent="0.25">
      <c r="A1" s="814" t="s">
        <v>1779</v>
      </c>
      <c r="B1" s="815"/>
      <c r="C1" s="815"/>
      <c r="D1" s="815"/>
      <c r="E1" s="816"/>
    </row>
    <row r="2" spans="1:5" s="18" customFormat="1" ht="14.25" customHeight="1" x14ac:dyDescent="0.25">
      <c r="A2" s="146"/>
      <c r="B2" s="147"/>
      <c r="C2" s="147"/>
      <c r="D2" s="200"/>
      <c r="E2" s="201"/>
    </row>
    <row r="3" spans="1:5" s="18" customFormat="1" ht="21.75" customHeight="1" x14ac:dyDescent="0.3">
      <c r="A3" s="705" t="s">
        <v>3212</v>
      </c>
      <c r="B3" s="706"/>
      <c r="C3" s="706"/>
      <c r="D3" s="706"/>
      <c r="E3" s="707"/>
    </row>
    <row r="4" spans="1:5" s="17" customFormat="1" ht="29.25" customHeight="1" x14ac:dyDescent="0.4">
      <c r="A4" s="69"/>
      <c r="B4" s="785" t="s">
        <v>215</v>
      </c>
      <c r="C4" s="785"/>
      <c r="D4" s="786"/>
      <c r="E4" s="787"/>
    </row>
    <row r="5" spans="1:5" s="12" customFormat="1" ht="18.75" customHeight="1" x14ac:dyDescent="0.25">
      <c r="A5" s="111" t="s">
        <v>1055</v>
      </c>
      <c r="B5" s="101"/>
      <c r="C5" s="101"/>
      <c r="D5" s="202"/>
      <c r="E5" s="203"/>
    </row>
    <row r="6" spans="1:5" s="12" customFormat="1" ht="18" customHeight="1" x14ac:dyDescent="0.25">
      <c r="A6" s="788" t="s">
        <v>221</v>
      </c>
      <c r="B6" s="817"/>
      <c r="C6" s="817"/>
      <c r="D6" s="817"/>
      <c r="E6" s="717"/>
    </row>
    <row r="7" spans="1:5" s="12" customFormat="1" ht="18" customHeight="1" x14ac:dyDescent="0.25">
      <c r="A7" s="736" t="s">
        <v>1053</v>
      </c>
      <c r="B7" s="789"/>
      <c r="C7" s="789"/>
      <c r="D7" s="789"/>
      <c r="E7" s="738"/>
    </row>
    <row r="8" spans="1:5" s="12" customFormat="1" ht="18" customHeight="1" x14ac:dyDescent="0.25">
      <c r="A8" s="790" t="s">
        <v>1054</v>
      </c>
      <c r="B8" s="818"/>
      <c r="C8" s="818"/>
      <c r="D8" s="818"/>
      <c r="E8" s="819"/>
    </row>
    <row r="9" spans="1:5" s="12" customFormat="1" ht="19.5" customHeight="1" x14ac:dyDescent="0.25">
      <c r="A9" s="80"/>
      <c r="B9" s="713"/>
      <c r="C9" s="713"/>
      <c r="D9" s="793"/>
      <c r="E9" s="794"/>
    </row>
    <row r="10" spans="1:5" ht="20.25" customHeight="1" thickBot="1" x14ac:dyDescent="0.3">
      <c r="A10" s="150"/>
      <c r="B10" s="151"/>
      <c r="C10" s="151"/>
      <c r="D10" s="204"/>
      <c r="E10" s="205"/>
    </row>
    <row r="11" spans="1:5" ht="96.75" customHeight="1" thickBot="1" x14ac:dyDescent="0.3">
      <c r="A11" s="218" t="s">
        <v>1057</v>
      </c>
      <c r="B11" s="219" t="s">
        <v>1780</v>
      </c>
      <c r="C11" s="219" t="s">
        <v>27</v>
      </c>
      <c r="D11" s="215" t="s">
        <v>727</v>
      </c>
      <c r="E11" s="215" t="s">
        <v>728</v>
      </c>
    </row>
    <row r="12" spans="1:5" ht="16.5" customHeight="1" x14ac:dyDescent="0.25">
      <c r="A12" s="220" t="s">
        <v>1781</v>
      </c>
      <c r="B12" s="833" t="s">
        <v>1782</v>
      </c>
      <c r="C12" s="820">
        <v>99000013570</v>
      </c>
      <c r="D12" s="833">
        <v>11600</v>
      </c>
      <c r="E12" s="830">
        <f>D12*1.22</f>
        <v>14152</v>
      </c>
    </row>
    <row r="13" spans="1:5" ht="16.5" customHeight="1" x14ac:dyDescent="0.25">
      <c r="A13" s="221" t="s">
        <v>1783</v>
      </c>
      <c r="B13" s="821"/>
      <c r="C13" s="821"/>
      <c r="D13" s="821"/>
      <c r="E13" s="831"/>
    </row>
    <row r="14" spans="1:5" ht="16.5" customHeight="1" x14ac:dyDescent="0.25">
      <c r="A14" s="221" t="s">
        <v>1784</v>
      </c>
      <c r="B14" s="821"/>
      <c r="C14" s="821"/>
      <c r="D14" s="821"/>
      <c r="E14" s="831"/>
    </row>
    <row r="15" spans="1:5" ht="16.5" customHeight="1" x14ac:dyDescent="0.25">
      <c r="A15" s="221" t="s">
        <v>1785</v>
      </c>
      <c r="B15" s="821"/>
      <c r="C15" s="821"/>
      <c r="D15" s="821"/>
      <c r="E15" s="831"/>
    </row>
    <row r="16" spans="1:5" ht="16.5" customHeight="1" x14ac:dyDescent="0.25">
      <c r="A16" s="221" t="s">
        <v>1786</v>
      </c>
      <c r="B16" s="821"/>
      <c r="C16" s="821"/>
      <c r="D16" s="821"/>
      <c r="E16" s="831"/>
    </row>
    <row r="17" spans="1:5" ht="16.5" customHeight="1" x14ac:dyDescent="0.25">
      <c r="A17" s="221" t="s">
        <v>1787</v>
      </c>
      <c r="B17" s="821"/>
      <c r="C17" s="821"/>
      <c r="D17" s="821"/>
      <c r="E17" s="831"/>
    </row>
    <row r="18" spans="1:5" ht="16.5" customHeight="1" x14ac:dyDescent="0.25">
      <c r="A18" s="221" t="s">
        <v>1788</v>
      </c>
      <c r="B18" s="821"/>
      <c r="C18" s="821"/>
      <c r="D18" s="821"/>
      <c r="E18" s="831"/>
    </row>
    <row r="19" spans="1:5" ht="16.5" customHeight="1" x14ac:dyDescent="0.25">
      <c r="A19" s="221" t="s">
        <v>1789</v>
      </c>
      <c r="B19" s="821"/>
      <c r="C19" s="821"/>
      <c r="D19" s="821"/>
      <c r="E19" s="831"/>
    </row>
    <row r="20" spans="1:5" ht="16.5" customHeight="1" x14ac:dyDescent="0.25">
      <c r="A20" s="221" t="s">
        <v>1790</v>
      </c>
      <c r="B20" s="821"/>
      <c r="C20" s="821"/>
      <c r="D20" s="821"/>
      <c r="E20" s="831"/>
    </row>
    <row r="21" spans="1:5" ht="16.5" customHeight="1" x14ac:dyDescent="0.25">
      <c r="A21" s="253" t="s">
        <v>2102</v>
      </c>
      <c r="B21" s="821"/>
      <c r="C21" s="821"/>
      <c r="D21" s="821"/>
      <c r="E21" s="831"/>
    </row>
    <row r="22" spans="1:5" ht="16.5" customHeight="1" x14ac:dyDescent="0.25">
      <c r="A22" s="221" t="s">
        <v>1791</v>
      </c>
      <c r="B22" s="821"/>
      <c r="C22" s="821"/>
      <c r="D22" s="821"/>
      <c r="E22" s="831"/>
    </row>
    <row r="23" spans="1:5" ht="16.5" customHeight="1" x14ac:dyDescent="0.25">
      <c r="A23" s="221" t="s">
        <v>1792</v>
      </c>
      <c r="B23" s="821"/>
      <c r="C23" s="821"/>
      <c r="D23" s="821"/>
      <c r="E23" s="831"/>
    </row>
    <row r="24" spans="1:5" ht="16.5" customHeight="1" x14ac:dyDescent="0.25">
      <c r="A24" s="221" t="s">
        <v>1793</v>
      </c>
      <c r="B24" s="821"/>
      <c r="C24" s="821"/>
      <c r="D24" s="821"/>
      <c r="E24" s="831"/>
    </row>
    <row r="25" spans="1:5" ht="16.5" customHeight="1" x14ac:dyDescent="0.25">
      <c r="A25" s="221" t="s">
        <v>1794</v>
      </c>
      <c r="B25" s="821"/>
      <c r="C25" s="821"/>
      <c r="D25" s="821"/>
      <c r="E25" s="831"/>
    </row>
    <row r="26" spans="1:5" ht="16.5" customHeight="1" x14ac:dyDescent="0.25">
      <c r="A26" s="221" t="s">
        <v>1795</v>
      </c>
      <c r="B26" s="821"/>
      <c r="C26" s="821"/>
      <c r="D26" s="821"/>
      <c r="E26" s="831"/>
    </row>
    <row r="27" spans="1:5" ht="16.5" customHeight="1" x14ac:dyDescent="0.25">
      <c r="A27" s="221" t="s">
        <v>1796</v>
      </c>
      <c r="B27" s="821"/>
      <c r="C27" s="821"/>
      <c r="D27" s="821"/>
      <c r="E27" s="831"/>
    </row>
    <row r="28" spans="1:5" ht="16.5" customHeight="1" x14ac:dyDescent="0.25">
      <c r="A28" s="221" t="s">
        <v>1797</v>
      </c>
      <c r="B28" s="821"/>
      <c r="C28" s="821"/>
      <c r="D28" s="821"/>
      <c r="E28" s="831"/>
    </row>
    <row r="29" spans="1:5" ht="16.5" customHeight="1" x14ac:dyDescent="0.25">
      <c r="A29" s="221" t="s">
        <v>1798</v>
      </c>
      <c r="B29" s="821"/>
      <c r="C29" s="821"/>
      <c r="D29" s="821"/>
      <c r="E29" s="831"/>
    </row>
    <row r="30" spans="1:5" ht="16.5" customHeight="1" x14ac:dyDescent="0.25">
      <c r="A30" s="221" t="s">
        <v>1799</v>
      </c>
      <c r="B30" s="821"/>
      <c r="C30" s="821"/>
      <c r="D30" s="821"/>
      <c r="E30" s="831"/>
    </row>
    <row r="31" spans="1:5" ht="16.5" customHeight="1" x14ac:dyDescent="0.25">
      <c r="A31" s="221" t="s">
        <v>1800</v>
      </c>
      <c r="B31" s="821"/>
      <c r="C31" s="821"/>
      <c r="D31" s="821"/>
      <c r="E31" s="831"/>
    </row>
    <row r="32" spans="1:5" ht="16.5" customHeight="1" x14ac:dyDescent="0.25">
      <c r="A32" s="221" t="s">
        <v>1801</v>
      </c>
      <c r="B32" s="821"/>
      <c r="C32" s="821"/>
      <c r="D32" s="821"/>
      <c r="E32" s="831"/>
    </row>
    <row r="33" spans="1:5" ht="16.5" customHeight="1" x14ac:dyDescent="0.25">
      <c r="A33" s="221" t="s">
        <v>1802</v>
      </c>
      <c r="B33" s="821"/>
      <c r="C33" s="821"/>
      <c r="D33" s="821"/>
      <c r="E33" s="831"/>
    </row>
    <row r="34" spans="1:5" ht="16.5" customHeight="1" x14ac:dyDescent="0.25">
      <c r="A34" s="221" t="s">
        <v>1803</v>
      </c>
      <c r="B34" s="821"/>
      <c r="C34" s="821"/>
      <c r="D34" s="821"/>
      <c r="E34" s="831"/>
    </row>
    <row r="35" spans="1:5" ht="16.5" customHeight="1" x14ac:dyDescent="0.25">
      <c r="A35" s="221" t="s">
        <v>1804</v>
      </c>
      <c r="B35" s="821"/>
      <c r="C35" s="821"/>
      <c r="D35" s="821"/>
      <c r="E35" s="831"/>
    </row>
    <row r="36" spans="1:5" ht="16.5" customHeight="1" x14ac:dyDescent="0.25">
      <c r="A36" s="221" t="s">
        <v>1805</v>
      </c>
      <c r="B36" s="821"/>
      <c r="C36" s="821"/>
      <c r="D36" s="821"/>
      <c r="E36" s="831"/>
    </row>
    <row r="37" spans="1:5" ht="16.5" customHeight="1" x14ac:dyDescent="0.25">
      <c r="A37" s="221" t="s">
        <v>1806</v>
      </c>
      <c r="B37" s="821"/>
      <c r="C37" s="821"/>
      <c r="D37" s="821"/>
      <c r="E37" s="831"/>
    </row>
    <row r="38" spans="1:5" ht="16.5" customHeight="1" x14ac:dyDescent="0.25">
      <c r="A38" s="221" t="s">
        <v>1807</v>
      </c>
      <c r="B38" s="821"/>
      <c r="C38" s="821"/>
      <c r="D38" s="821"/>
      <c r="E38" s="831"/>
    </row>
    <row r="39" spans="1:5" ht="16.5" customHeight="1" x14ac:dyDescent="0.25">
      <c r="A39" s="221" t="s">
        <v>1808</v>
      </c>
      <c r="B39" s="821"/>
      <c r="C39" s="821"/>
      <c r="D39" s="821"/>
      <c r="E39" s="831"/>
    </row>
    <row r="40" spans="1:5" ht="16.5" customHeight="1" x14ac:dyDescent="0.25">
      <c r="A40" s="221" t="s">
        <v>1809</v>
      </c>
      <c r="B40" s="821"/>
      <c r="C40" s="821"/>
      <c r="D40" s="821"/>
      <c r="E40" s="831"/>
    </row>
    <row r="41" spans="1:5" ht="16.5" customHeight="1" x14ac:dyDescent="0.25">
      <c r="A41" s="221" t="s">
        <v>1810</v>
      </c>
      <c r="B41" s="821"/>
      <c r="C41" s="821"/>
      <c r="D41" s="821"/>
      <c r="E41" s="831"/>
    </row>
    <row r="42" spans="1:5" ht="16.5" customHeight="1" x14ac:dyDescent="0.25">
      <c r="A42" s="221" t="s">
        <v>1811</v>
      </c>
      <c r="B42" s="821"/>
      <c r="C42" s="821"/>
      <c r="D42" s="821"/>
      <c r="E42" s="831"/>
    </row>
    <row r="43" spans="1:5" ht="16.5" customHeight="1" thickBot="1" x14ac:dyDescent="0.3">
      <c r="A43" s="222" t="s">
        <v>1812</v>
      </c>
      <c r="B43" s="822"/>
      <c r="C43" s="822"/>
      <c r="D43" s="822"/>
      <c r="E43" s="832"/>
    </row>
    <row r="44" spans="1:5" ht="20.25" customHeight="1" x14ac:dyDescent="0.25">
      <c r="A44" s="220" t="s">
        <v>1813</v>
      </c>
      <c r="B44" s="829" t="s">
        <v>1814</v>
      </c>
      <c r="C44" s="823">
        <v>99000014531</v>
      </c>
      <c r="D44" s="829">
        <v>12300</v>
      </c>
      <c r="E44" s="826">
        <f>D44*1.22</f>
        <v>15006</v>
      </c>
    </row>
    <row r="45" spans="1:5" ht="20.25" customHeight="1" x14ac:dyDescent="0.25">
      <c r="A45" s="221" t="s">
        <v>1815</v>
      </c>
      <c r="B45" s="824"/>
      <c r="C45" s="824"/>
      <c r="D45" s="824"/>
      <c r="E45" s="827"/>
    </row>
    <row r="46" spans="1:5" ht="20.25" customHeight="1" x14ac:dyDescent="0.25">
      <c r="A46" s="221" t="s">
        <v>1816</v>
      </c>
      <c r="B46" s="824"/>
      <c r="C46" s="824"/>
      <c r="D46" s="824"/>
      <c r="E46" s="827"/>
    </row>
    <row r="47" spans="1:5" ht="20.25" customHeight="1" x14ac:dyDescent="0.25">
      <c r="A47" s="221" t="s">
        <v>1817</v>
      </c>
      <c r="B47" s="824"/>
      <c r="C47" s="824"/>
      <c r="D47" s="824"/>
      <c r="E47" s="827"/>
    </row>
    <row r="48" spans="1:5" ht="20.25" customHeight="1" x14ac:dyDescent="0.25">
      <c r="A48" s="221" t="s">
        <v>1818</v>
      </c>
      <c r="B48" s="824"/>
      <c r="C48" s="824"/>
      <c r="D48" s="824"/>
      <c r="E48" s="827"/>
    </row>
    <row r="49" spans="1:5" ht="20.25" customHeight="1" x14ac:dyDescent="0.25">
      <c r="A49" s="221" t="s">
        <v>1819</v>
      </c>
      <c r="B49" s="824"/>
      <c r="C49" s="824"/>
      <c r="D49" s="824"/>
      <c r="E49" s="827"/>
    </row>
    <row r="50" spans="1:5" ht="20.25" customHeight="1" x14ac:dyDescent="0.25">
      <c r="A50" s="221" t="s">
        <v>1820</v>
      </c>
      <c r="B50" s="824"/>
      <c r="C50" s="824"/>
      <c r="D50" s="824"/>
      <c r="E50" s="827"/>
    </row>
    <row r="51" spans="1:5" ht="20.25" customHeight="1" x14ac:dyDescent="0.25">
      <c r="A51" s="221" t="s">
        <v>1821</v>
      </c>
      <c r="B51" s="824"/>
      <c r="C51" s="824"/>
      <c r="D51" s="824"/>
      <c r="E51" s="827"/>
    </row>
    <row r="52" spans="1:5" ht="20.25" customHeight="1" thickBot="1" x14ac:dyDescent="0.3">
      <c r="A52" s="222" t="s">
        <v>1822</v>
      </c>
      <c r="B52" s="825"/>
      <c r="C52" s="825"/>
      <c r="D52" s="825"/>
      <c r="E52" s="828"/>
    </row>
    <row r="53" spans="1:5" ht="20.25" customHeight="1" x14ac:dyDescent="0.25">
      <c r="A53" s="220" t="s">
        <v>1823</v>
      </c>
      <c r="B53" s="829" t="s">
        <v>1824</v>
      </c>
      <c r="C53" s="823">
        <v>99000012752</v>
      </c>
      <c r="D53" s="829">
        <v>12300</v>
      </c>
      <c r="E53" s="826">
        <f>D53*1.22</f>
        <v>15006</v>
      </c>
    </row>
    <row r="54" spans="1:5" ht="20.25" customHeight="1" x14ac:dyDescent="0.25">
      <c r="A54" s="221" t="s">
        <v>1825</v>
      </c>
      <c r="B54" s="824"/>
      <c r="C54" s="824"/>
      <c r="D54" s="824"/>
      <c r="E54" s="827"/>
    </row>
    <row r="55" spans="1:5" ht="20.25" customHeight="1" x14ac:dyDescent="0.25">
      <c r="A55" s="221" t="s">
        <v>1822</v>
      </c>
      <c r="B55" s="824"/>
      <c r="C55" s="824"/>
      <c r="D55" s="824"/>
      <c r="E55" s="827"/>
    </row>
    <row r="56" spans="1:5" ht="20.25" customHeight="1" x14ac:dyDescent="0.25">
      <c r="A56" s="221" t="s">
        <v>1826</v>
      </c>
      <c r="B56" s="824"/>
      <c r="C56" s="824"/>
      <c r="D56" s="824"/>
      <c r="E56" s="827"/>
    </row>
    <row r="57" spans="1:5" ht="20.25" customHeight="1" x14ac:dyDescent="0.25">
      <c r="A57" s="221" t="s">
        <v>1827</v>
      </c>
      <c r="B57" s="824"/>
      <c r="C57" s="824"/>
      <c r="D57" s="824"/>
      <c r="E57" s="827"/>
    </row>
    <row r="58" spans="1:5" ht="20.25" customHeight="1" x14ac:dyDescent="0.25">
      <c r="A58" s="221" t="s">
        <v>1828</v>
      </c>
      <c r="B58" s="824"/>
      <c r="C58" s="824"/>
      <c r="D58" s="824"/>
      <c r="E58" s="827"/>
    </row>
    <row r="59" spans="1:5" ht="20.25" customHeight="1" x14ac:dyDescent="0.25">
      <c r="A59" s="221" t="s">
        <v>1829</v>
      </c>
      <c r="B59" s="824"/>
      <c r="C59" s="824"/>
      <c r="D59" s="824"/>
      <c r="E59" s="827"/>
    </row>
    <row r="60" spans="1:5" ht="20.25" customHeight="1" x14ac:dyDescent="0.25">
      <c r="A60" s="221" t="s">
        <v>1830</v>
      </c>
      <c r="B60" s="824"/>
      <c r="C60" s="824"/>
      <c r="D60" s="824"/>
      <c r="E60" s="827"/>
    </row>
    <row r="61" spans="1:5" ht="20.25" customHeight="1" x14ac:dyDescent="0.25">
      <c r="A61" s="221" t="s">
        <v>1831</v>
      </c>
      <c r="B61" s="824"/>
      <c r="C61" s="824"/>
      <c r="D61" s="824"/>
      <c r="E61" s="827"/>
    </row>
    <row r="62" spans="1:5" ht="20.25" customHeight="1" x14ac:dyDescent="0.25">
      <c r="A62" s="221" t="s">
        <v>1832</v>
      </c>
      <c r="B62" s="824"/>
      <c r="C62" s="824"/>
      <c r="D62" s="824"/>
      <c r="E62" s="827"/>
    </row>
    <row r="63" spans="1:5" ht="20.25" customHeight="1" x14ac:dyDescent="0.25">
      <c r="A63" s="221" t="s">
        <v>1833</v>
      </c>
      <c r="B63" s="824"/>
      <c r="C63" s="824"/>
      <c r="D63" s="824"/>
      <c r="E63" s="827"/>
    </row>
    <row r="64" spans="1:5" ht="20.25" customHeight="1" x14ac:dyDescent="0.25">
      <c r="A64" s="221" t="s">
        <v>1834</v>
      </c>
      <c r="B64" s="824"/>
      <c r="C64" s="824"/>
      <c r="D64" s="824"/>
      <c r="E64" s="827"/>
    </row>
    <row r="65" spans="1:5" ht="20.25" customHeight="1" x14ac:dyDescent="0.25">
      <c r="A65" s="221" t="s">
        <v>1835</v>
      </c>
      <c r="B65" s="824"/>
      <c r="C65" s="824"/>
      <c r="D65" s="824"/>
      <c r="E65" s="827"/>
    </row>
    <row r="66" spans="1:5" ht="20.25" customHeight="1" x14ac:dyDescent="0.25">
      <c r="A66" s="221" t="s">
        <v>1836</v>
      </c>
      <c r="B66" s="824"/>
      <c r="C66" s="824"/>
      <c r="D66" s="824"/>
      <c r="E66" s="827"/>
    </row>
    <row r="67" spans="1:5" ht="20.25" customHeight="1" x14ac:dyDescent="0.25">
      <c r="A67" s="221" t="s">
        <v>1837</v>
      </c>
      <c r="B67" s="824"/>
      <c r="C67" s="824"/>
      <c r="D67" s="824"/>
      <c r="E67" s="827"/>
    </row>
    <row r="68" spans="1:5" ht="20.25" customHeight="1" x14ac:dyDescent="0.25">
      <c r="A68" s="221" t="s">
        <v>1838</v>
      </c>
      <c r="B68" s="824"/>
      <c r="C68" s="824"/>
      <c r="D68" s="824"/>
      <c r="E68" s="827"/>
    </row>
    <row r="69" spans="1:5" ht="20.25" customHeight="1" x14ac:dyDescent="0.25">
      <c r="A69" s="221" t="s">
        <v>1839</v>
      </c>
      <c r="B69" s="824"/>
      <c r="C69" s="824"/>
      <c r="D69" s="824"/>
      <c r="E69" s="827"/>
    </row>
    <row r="70" spans="1:5" ht="20.25" customHeight="1" x14ac:dyDescent="0.25">
      <c r="A70" s="221" t="s">
        <v>1840</v>
      </c>
      <c r="B70" s="824"/>
      <c r="C70" s="824"/>
      <c r="D70" s="824"/>
      <c r="E70" s="827"/>
    </row>
    <row r="71" spans="1:5" ht="20.25" customHeight="1" x14ac:dyDescent="0.25">
      <c r="A71" s="221" t="s">
        <v>1841</v>
      </c>
      <c r="B71" s="824"/>
      <c r="C71" s="824"/>
      <c r="D71" s="824"/>
      <c r="E71" s="827"/>
    </row>
    <row r="72" spans="1:5" ht="20.25" customHeight="1" x14ac:dyDescent="0.25">
      <c r="A72" s="221" t="s">
        <v>1842</v>
      </c>
      <c r="B72" s="824"/>
      <c r="C72" s="824"/>
      <c r="D72" s="824"/>
      <c r="E72" s="827"/>
    </row>
    <row r="73" spans="1:5" ht="20.25" customHeight="1" x14ac:dyDescent="0.25">
      <c r="A73" s="221" t="s">
        <v>1843</v>
      </c>
      <c r="B73" s="824"/>
      <c r="C73" s="824"/>
      <c r="D73" s="824"/>
      <c r="E73" s="827"/>
    </row>
    <row r="74" spans="1:5" ht="20.25" customHeight="1" x14ac:dyDescent="0.25">
      <c r="A74" s="221" t="s">
        <v>1844</v>
      </c>
      <c r="B74" s="824"/>
      <c r="C74" s="824"/>
      <c r="D74" s="824"/>
      <c r="E74" s="827"/>
    </row>
    <row r="75" spans="1:5" ht="21.75" customHeight="1" x14ac:dyDescent="0.25">
      <c r="A75" s="221" t="s">
        <v>1845</v>
      </c>
      <c r="B75" s="824"/>
      <c r="C75" s="824"/>
      <c r="D75" s="824"/>
      <c r="E75" s="827"/>
    </row>
    <row r="76" spans="1:5" ht="22.5" customHeight="1" thickBot="1" x14ac:dyDescent="0.3">
      <c r="A76" s="222" t="s">
        <v>1846</v>
      </c>
      <c r="B76" s="825"/>
      <c r="C76" s="825"/>
      <c r="D76" s="825"/>
      <c r="E76" s="828"/>
    </row>
    <row r="77" spans="1:5" ht="23.25" customHeight="1" x14ac:dyDescent="0.25">
      <c r="A77" s="220" t="s">
        <v>1847</v>
      </c>
      <c r="B77" s="829" t="s">
        <v>1848</v>
      </c>
      <c r="C77" s="823">
        <v>99000014264</v>
      </c>
      <c r="D77" s="829">
        <v>12300</v>
      </c>
      <c r="E77" s="826">
        <f>D77*1.22</f>
        <v>15006</v>
      </c>
    </row>
    <row r="78" spans="1:5" ht="24" customHeight="1" x14ac:dyDescent="0.25">
      <c r="A78" s="221" t="s">
        <v>1849</v>
      </c>
      <c r="B78" s="824"/>
      <c r="C78" s="824"/>
      <c r="D78" s="824"/>
      <c r="E78" s="827"/>
    </row>
    <row r="79" spans="1:5" ht="24" customHeight="1" thickBot="1" x14ac:dyDescent="0.3">
      <c r="A79" s="222" t="s">
        <v>1850</v>
      </c>
      <c r="B79" s="825"/>
      <c r="C79" s="825"/>
      <c r="D79" s="825"/>
      <c r="E79" s="828"/>
    </row>
    <row r="80" spans="1:5" ht="15.75" customHeight="1" x14ac:dyDescent="0.25">
      <c r="A80" s="220" t="s">
        <v>1851</v>
      </c>
      <c r="B80" s="829" t="s">
        <v>1852</v>
      </c>
      <c r="C80" s="823">
        <v>99000012639</v>
      </c>
      <c r="D80" s="829">
        <v>12300</v>
      </c>
      <c r="E80" s="826">
        <f>D80*1.22</f>
        <v>15006</v>
      </c>
    </row>
    <row r="81" spans="1:5" ht="15.75" customHeight="1" x14ac:dyDescent="0.25">
      <c r="A81" s="221" t="s">
        <v>1853</v>
      </c>
      <c r="B81" s="824"/>
      <c r="C81" s="824"/>
      <c r="D81" s="824"/>
      <c r="E81" s="827"/>
    </row>
    <row r="82" spans="1:5" ht="15.75" customHeight="1" x14ac:dyDescent="0.25">
      <c r="A82" s="221" t="s">
        <v>1854</v>
      </c>
      <c r="B82" s="824"/>
      <c r="C82" s="824"/>
      <c r="D82" s="824"/>
      <c r="E82" s="827"/>
    </row>
    <row r="83" spans="1:5" ht="15.75" customHeight="1" x14ac:dyDescent="0.25">
      <c r="A83" s="221" t="s">
        <v>1855</v>
      </c>
      <c r="B83" s="824"/>
      <c r="C83" s="824"/>
      <c r="D83" s="824"/>
      <c r="E83" s="827"/>
    </row>
    <row r="84" spans="1:5" ht="15.75" customHeight="1" x14ac:dyDescent="0.25">
      <c r="A84" s="221" t="s">
        <v>1856</v>
      </c>
      <c r="B84" s="824"/>
      <c r="C84" s="824"/>
      <c r="D84" s="824"/>
      <c r="E84" s="827"/>
    </row>
    <row r="85" spans="1:5" ht="15.75" customHeight="1" x14ac:dyDescent="0.25">
      <c r="A85" s="221" t="s">
        <v>1857</v>
      </c>
      <c r="B85" s="824"/>
      <c r="C85" s="824"/>
      <c r="D85" s="824"/>
      <c r="E85" s="827"/>
    </row>
    <row r="86" spans="1:5" ht="15.75" customHeight="1" x14ac:dyDescent="0.25">
      <c r="A86" s="221" t="s">
        <v>1858</v>
      </c>
      <c r="B86" s="824"/>
      <c r="C86" s="824"/>
      <c r="D86" s="824"/>
      <c r="E86" s="827"/>
    </row>
    <row r="87" spans="1:5" ht="15.75" customHeight="1" x14ac:dyDescent="0.25">
      <c r="A87" s="221" t="s">
        <v>1859</v>
      </c>
      <c r="B87" s="824"/>
      <c r="C87" s="824"/>
      <c r="D87" s="824"/>
      <c r="E87" s="827"/>
    </row>
    <row r="88" spans="1:5" ht="15.75" customHeight="1" x14ac:dyDescent="0.25">
      <c r="A88" s="221" t="s">
        <v>1860</v>
      </c>
      <c r="B88" s="824"/>
      <c r="C88" s="824"/>
      <c r="D88" s="824"/>
      <c r="E88" s="827"/>
    </row>
    <row r="89" spans="1:5" ht="15.75" customHeight="1" x14ac:dyDescent="0.25">
      <c r="A89" s="221" t="s">
        <v>1861</v>
      </c>
      <c r="B89" s="824"/>
      <c r="C89" s="824"/>
      <c r="D89" s="824"/>
      <c r="E89" s="827"/>
    </row>
    <row r="90" spans="1:5" ht="15.75" customHeight="1" x14ac:dyDescent="0.25">
      <c r="A90" s="221" t="s">
        <v>1862</v>
      </c>
      <c r="B90" s="824"/>
      <c r="C90" s="824"/>
      <c r="D90" s="824"/>
      <c r="E90" s="827"/>
    </row>
    <row r="91" spans="1:5" ht="15.75" customHeight="1" x14ac:dyDescent="0.25">
      <c r="A91" s="221" t="s">
        <v>1863</v>
      </c>
      <c r="B91" s="824"/>
      <c r="C91" s="824"/>
      <c r="D91" s="824"/>
      <c r="E91" s="827"/>
    </row>
    <row r="92" spans="1:5" ht="15.75" customHeight="1" x14ac:dyDescent="0.25">
      <c r="A92" s="221" t="s">
        <v>1864</v>
      </c>
      <c r="B92" s="824"/>
      <c r="C92" s="824"/>
      <c r="D92" s="824"/>
      <c r="E92" s="827"/>
    </row>
    <row r="93" spans="1:5" ht="15.75" customHeight="1" x14ac:dyDescent="0.25">
      <c r="A93" s="221" t="s">
        <v>1865</v>
      </c>
      <c r="B93" s="824"/>
      <c r="C93" s="824"/>
      <c r="D93" s="824"/>
      <c r="E93" s="827"/>
    </row>
    <row r="94" spans="1:5" ht="15.75" customHeight="1" x14ac:dyDescent="0.25">
      <c r="A94" s="221" t="s">
        <v>1866</v>
      </c>
      <c r="B94" s="824"/>
      <c r="C94" s="824"/>
      <c r="D94" s="824"/>
      <c r="E94" s="827"/>
    </row>
    <row r="95" spans="1:5" ht="15.75" customHeight="1" x14ac:dyDescent="0.25">
      <c r="A95" s="221" t="s">
        <v>1867</v>
      </c>
      <c r="B95" s="824"/>
      <c r="C95" s="824"/>
      <c r="D95" s="824"/>
      <c r="E95" s="827"/>
    </row>
    <row r="96" spans="1:5" ht="15.75" customHeight="1" x14ac:dyDescent="0.25">
      <c r="A96" s="221" t="s">
        <v>1868</v>
      </c>
      <c r="B96" s="824"/>
      <c r="C96" s="824"/>
      <c r="D96" s="824"/>
      <c r="E96" s="827"/>
    </row>
    <row r="97" spans="1:5" ht="15.75" customHeight="1" x14ac:dyDescent="0.25">
      <c r="A97" s="221" t="s">
        <v>1869</v>
      </c>
      <c r="B97" s="824"/>
      <c r="C97" s="824"/>
      <c r="D97" s="824"/>
      <c r="E97" s="827"/>
    </row>
    <row r="98" spans="1:5" ht="15.75" customHeight="1" x14ac:dyDescent="0.25">
      <c r="A98" s="221" t="s">
        <v>1870</v>
      </c>
      <c r="B98" s="824"/>
      <c r="C98" s="824"/>
      <c r="D98" s="824"/>
      <c r="E98" s="827"/>
    </row>
    <row r="99" spans="1:5" ht="15.75" customHeight="1" x14ac:dyDescent="0.25">
      <c r="A99" s="221" t="s">
        <v>1871</v>
      </c>
      <c r="B99" s="824"/>
      <c r="C99" s="824"/>
      <c r="D99" s="824"/>
      <c r="E99" s="827"/>
    </row>
    <row r="100" spans="1:5" ht="15.75" customHeight="1" x14ac:dyDescent="0.25">
      <c r="A100" s="221" t="s">
        <v>1872</v>
      </c>
      <c r="B100" s="824"/>
      <c r="C100" s="824"/>
      <c r="D100" s="824"/>
      <c r="E100" s="827"/>
    </row>
    <row r="101" spans="1:5" ht="15.75" customHeight="1" x14ac:dyDescent="0.25">
      <c r="A101" s="221" t="s">
        <v>1873</v>
      </c>
      <c r="B101" s="824"/>
      <c r="C101" s="824"/>
      <c r="D101" s="824"/>
      <c r="E101" s="827"/>
    </row>
    <row r="102" spans="1:5" ht="15.75" customHeight="1" x14ac:dyDescent="0.25">
      <c r="A102" s="221" t="s">
        <v>1874</v>
      </c>
      <c r="B102" s="824"/>
      <c r="C102" s="824"/>
      <c r="D102" s="824"/>
      <c r="E102" s="827"/>
    </row>
    <row r="103" spans="1:5" ht="15.75" customHeight="1" x14ac:dyDescent="0.25">
      <c r="A103" s="221" t="s">
        <v>1875</v>
      </c>
      <c r="B103" s="824"/>
      <c r="C103" s="824"/>
      <c r="D103" s="824"/>
      <c r="E103" s="827"/>
    </row>
    <row r="104" spans="1:5" ht="15.75" customHeight="1" x14ac:dyDescent="0.25">
      <c r="A104" s="221" t="s">
        <v>1876</v>
      </c>
      <c r="B104" s="824"/>
      <c r="C104" s="824"/>
      <c r="D104" s="824"/>
      <c r="E104" s="827"/>
    </row>
    <row r="105" spans="1:5" ht="15.75" customHeight="1" x14ac:dyDescent="0.25">
      <c r="A105" s="221" t="s">
        <v>1877</v>
      </c>
      <c r="B105" s="824"/>
      <c r="C105" s="824"/>
      <c r="D105" s="824"/>
      <c r="E105" s="827"/>
    </row>
    <row r="106" spans="1:5" ht="15.75" customHeight="1" x14ac:dyDescent="0.25">
      <c r="A106" s="221" t="s">
        <v>1878</v>
      </c>
      <c r="B106" s="824"/>
      <c r="C106" s="824"/>
      <c r="D106" s="824"/>
      <c r="E106" s="827"/>
    </row>
    <row r="107" spans="1:5" ht="15.75" customHeight="1" x14ac:dyDescent="0.25">
      <c r="A107" s="221" t="s">
        <v>1879</v>
      </c>
      <c r="B107" s="824"/>
      <c r="C107" s="824"/>
      <c r="D107" s="824"/>
      <c r="E107" s="827"/>
    </row>
    <row r="108" spans="1:5" ht="15.75" customHeight="1" x14ac:dyDescent="0.25">
      <c r="A108" s="221" t="s">
        <v>1880</v>
      </c>
      <c r="B108" s="824"/>
      <c r="C108" s="824"/>
      <c r="D108" s="824"/>
      <c r="E108" s="827"/>
    </row>
    <row r="109" spans="1:5" ht="15.75" customHeight="1" x14ac:dyDescent="0.25">
      <c r="A109" s="221" t="s">
        <v>1881</v>
      </c>
      <c r="B109" s="824"/>
      <c r="C109" s="824"/>
      <c r="D109" s="824"/>
      <c r="E109" s="827"/>
    </row>
    <row r="110" spans="1:5" ht="15.75" customHeight="1" x14ac:dyDescent="0.25">
      <c r="A110" s="221" t="s">
        <v>1882</v>
      </c>
      <c r="B110" s="824"/>
      <c r="C110" s="824"/>
      <c r="D110" s="824"/>
      <c r="E110" s="827"/>
    </row>
    <row r="111" spans="1:5" ht="15.75" customHeight="1" x14ac:dyDescent="0.25">
      <c r="A111" s="221" t="s">
        <v>1883</v>
      </c>
      <c r="B111" s="824"/>
      <c r="C111" s="824"/>
      <c r="D111" s="824"/>
      <c r="E111" s="827"/>
    </row>
    <row r="112" spans="1:5" ht="15.75" customHeight="1" x14ac:dyDescent="0.25">
      <c r="A112" s="221" t="s">
        <v>1884</v>
      </c>
      <c r="B112" s="824"/>
      <c r="C112" s="824"/>
      <c r="D112" s="824"/>
      <c r="E112" s="827"/>
    </row>
    <row r="113" spans="1:5" ht="15.75" customHeight="1" x14ac:dyDescent="0.25">
      <c r="A113" s="221" t="s">
        <v>1885</v>
      </c>
      <c r="B113" s="824"/>
      <c r="C113" s="824"/>
      <c r="D113" s="824"/>
      <c r="E113" s="827"/>
    </row>
    <row r="114" spans="1:5" ht="15.75" customHeight="1" x14ac:dyDescent="0.25">
      <c r="A114" s="221" t="s">
        <v>1886</v>
      </c>
      <c r="B114" s="824"/>
      <c r="C114" s="824"/>
      <c r="D114" s="824"/>
      <c r="E114" s="827"/>
    </row>
    <row r="115" spans="1:5" ht="15.75" customHeight="1" x14ac:dyDescent="0.25">
      <c r="A115" s="221" t="s">
        <v>1887</v>
      </c>
      <c r="B115" s="824"/>
      <c r="C115" s="824"/>
      <c r="D115" s="824"/>
      <c r="E115" s="827"/>
    </row>
    <row r="116" spans="1:5" ht="15.75" customHeight="1" x14ac:dyDescent="0.25">
      <c r="A116" s="221" t="s">
        <v>1888</v>
      </c>
      <c r="B116" s="824"/>
      <c r="C116" s="824"/>
      <c r="D116" s="824"/>
      <c r="E116" s="827"/>
    </row>
    <row r="117" spans="1:5" ht="15.75" customHeight="1" x14ac:dyDescent="0.25">
      <c r="A117" s="221" t="s">
        <v>1889</v>
      </c>
      <c r="B117" s="824"/>
      <c r="C117" s="824"/>
      <c r="D117" s="824"/>
      <c r="E117" s="827"/>
    </row>
    <row r="118" spans="1:5" ht="15.75" customHeight="1" x14ac:dyDescent="0.25">
      <c r="A118" s="221" t="s">
        <v>1890</v>
      </c>
      <c r="B118" s="824"/>
      <c r="C118" s="824"/>
      <c r="D118" s="824"/>
      <c r="E118" s="827"/>
    </row>
    <row r="119" spans="1:5" ht="15.75" customHeight="1" x14ac:dyDescent="0.25">
      <c r="A119" s="221" t="s">
        <v>1891</v>
      </c>
      <c r="B119" s="824"/>
      <c r="C119" s="824"/>
      <c r="D119" s="824"/>
      <c r="E119" s="827"/>
    </row>
    <row r="120" spans="1:5" ht="15.75" customHeight="1" x14ac:dyDescent="0.25">
      <c r="A120" s="221" t="s">
        <v>1892</v>
      </c>
      <c r="B120" s="824"/>
      <c r="C120" s="824"/>
      <c r="D120" s="824"/>
      <c r="E120" s="827"/>
    </row>
    <row r="121" spans="1:5" ht="15.75" customHeight="1" x14ac:dyDescent="0.25">
      <c r="A121" s="221" t="s">
        <v>1893</v>
      </c>
      <c r="B121" s="824"/>
      <c r="C121" s="824"/>
      <c r="D121" s="824"/>
      <c r="E121" s="827"/>
    </row>
    <row r="122" spans="1:5" ht="15.75" customHeight="1" x14ac:dyDescent="0.25">
      <c r="A122" s="221" t="s">
        <v>1894</v>
      </c>
      <c r="B122" s="824"/>
      <c r="C122" s="824"/>
      <c r="D122" s="824"/>
      <c r="E122" s="827"/>
    </row>
    <row r="123" spans="1:5" ht="15" customHeight="1" x14ac:dyDescent="0.25">
      <c r="A123" s="221" t="s">
        <v>1895</v>
      </c>
      <c r="B123" s="824"/>
      <c r="C123" s="824"/>
      <c r="D123" s="824"/>
      <c r="E123" s="827"/>
    </row>
    <row r="124" spans="1:5" ht="13.5" customHeight="1" x14ac:dyDescent="0.25">
      <c r="A124" s="221" t="s">
        <v>1896</v>
      </c>
      <c r="B124" s="824"/>
      <c r="C124" s="824"/>
      <c r="D124" s="824"/>
      <c r="E124" s="827"/>
    </row>
    <row r="125" spans="1:5" ht="14.25" customHeight="1" x14ac:dyDescent="0.25">
      <c r="A125" s="221" t="s">
        <v>1897</v>
      </c>
      <c r="B125" s="824"/>
      <c r="C125" s="824"/>
      <c r="D125" s="824"/>
      <c r="E125" s="827"/>
    </row>
    <row r="126" spans="1:5" ht="15.75" customHeight="1" x14ac:dyDescent="0.25">
      <c r="A126" s="221" t="s">
        <v>1898</v>
      </c>
      <c r="B126" s="824"/>
      <c r="C126" s="824"/>
      <c r="D126" s="824"/>
      <c r="E126" s="827"/>
    </row>
    <row r="127" spans="1:5" ht="15.75" customHeight="1" thickBot="1" x14ac:dyDescent="0.3">
      <c r="A127" s="222" t="s">
        <v>1899</v>
      </c>
      <c r="B127" s="825"/>
      <c r="C127" s="825"/>
      <c r="D127" s="825"/>
      <c r="E127" s="828"/>
    </row>
    <row r="128" spans="1:5" x14ac:dyDescent="0.25">
      <c r="A128" s="220" t="s">
        <v>1900</v>
      </c>
      <c r="B128" s="874" t="s">
        <v>1901</v>
      </c>
      <c r="C128" s="823">
        <v>99000014323</v>
      </c>
      <c r="D128" s="829">
        <v>13800</v>
      </c>
      <c r="E128" s="826">
        <f>D128*1.22</f>
        <v>16836</v>
      </c>
    </row>
    <row r="129" spans="1:5" x14ac:dyDescent="0.25">
      <c r="A129" s="221" t="s">
        <v>1902</v>
      </c>
      <c r="B129" s="875"/>
      <c r="C129" s="877"/>
      <c r="D129" s="877"/>
      <c r="E129" s="860"/>
    </row>
    <row r="130" spans="1:5" x14ac:dyDescent="0.25">
      <c r="A130" s="221" t="s">
        <v>1903</v>
      </c>
      <c r="B130" s="875"/>
      <c r="C130" s="877"/>
      <c r="D130" s="877"/>
      <c r="E130" s="860"/>
    </row>
    <row r="131" spans="1:5" x14ac:dyDescent="0.25">
      <c r="A131" s="221" t="s">
        <v>1904</v>
      </c>
      <c r="B131" s="875"/>
      <c r="C131" s="877"/>
      <c r="D131" s="877"/>
      <c r="E131" s="860"/>
    </row>
    <row r="132" spans="1:5" x14ac:dyDescent="0.25">
      <c r="A132" s="221" t="s">
        <v>1905</v>
      </c>
      <c r="B132" s="875"/>
      <c r="C132" s="877"/>
      <c r="D132" s="877"/>
      <c r="E132" s="860"/>
    </row>
    <row r="133" spans="1:5" x14ac:dyDescent="0.25">
      <c r="A133" s="221" t="s">
        <v>1906</v>
      </c>
      <c r="B133" s="875"/>
      <c r="C133" s="877"/>
      <c r="D133" s="877"/>
      <c r="E133" s="860"/>
    </row>
    <row r="134" spans="1:5" x14ac:dyDescent="0.25">
      <c r="A134" s="221" t="s">
        <v>1907</v>
      </c>
      <c r="B134" s="875"/>
      <c r="C134" s="877"/>
      <c r="D134" s="877"/>
      <c r="E134" s="860"/>
    </row>
    <row r="135" spans="1:5" x14ac:dyDescent="0.25">
      <c r="A135" s="221" t="s">
        <v>1908</v>
      </c>
      <c r="B135" s="875"/>
      <c r="C135" s="877"/>
      <c r="D135" s="877"/>
      <c r="E135" s="860"/>
    </row>
    <row r="136" spans="1:5" x14ac:dyDescent="0.25">
      <c r="A136" s="221" t="s">
        <v>1909</v>
      </c>
      <c r="B136" s="875"/>
      <c r="C136" s="877"/>
      <c r="D136" s="877"/>
      <c r="E136" s="860"/>
    </row>
    <row r="137" spans="1:5" x14ac:dyDescent="0.25">
      <c r="A137" s="221" t="s">
        <v>1910</v>
      </c>
      <c r="B137" s="875"/>
      <c r="C137" s="877"/>
      <c r="D137" s="877"/>
      <c r="E137" s="860"/>
    </row>
    <row r="138" spans="1:5" x14ac:dyDescent="0.25">
      <c r="A138" s="221" t="s">
        <v>1911</v>
      </c>
      <c r="B138" s="875"/>
      <c r="C138" s="877"/>
      <c r="D138" s="877"/>
      <c r="E138" s="860"/>
    </row>
    <row r="139" spans="1:5" x14ac:dyDescent="0.25">
      <c r="A139" s="221" t="s">
        <v>1912</v>
      </c>
      <c r="B139" s="875"/>
      <c r="C139" s="877"/>
      <c r="D139" s="877"/>
      <c r="E139" s="860"/>
    </row>
    <row r="140" spans="1:5" ht="15.75" thickBot="1" x14ac:dyDescent="0.3">
      <c r="A140" s="351" t="s">
        <v>1913</v>
      </c>
      <c r="B140" s="876"/>
      <c r="C140" s="878"/>
      <c r="D140" s="878"/>
      <c r="E140" s="861"/>
    </row>
    <row r="141" spans="1:5" x14ac:dyDescent="0.25">
      <c r="A141" s="220" t="s">
        <v>1914</v>
      </c>
      <c r="B141" s="862" t="s">
        <v>2222</v>
      </c>
      <c r="C141" s="864">
        <v>99000014739</v>
      </c>
      <c r="D141" s="864">
        <v>17900</v>
      </c>
      <c r="E141" s="866">
        <f>D141*1.22</f>
        <v>21838</v>
      </c>
    </row>
    <row r="142" spans="1:5" ht="15.75" thickBot="1" x14ac:dyDescent="0.3">
      <c r="A142" s="222" t="s">
        <v>1915</v>
      </c>
      <c r="B142" s="863"/>
      <c r="C142" s="865"/>
      <c r="D142" s="865"/>
      <c r="E142" s="867"/>
    </row>
    <row r="143" spans="1:5" x14ac:dyDescent="0.25">
      <c r="A143" s="223" t="s">
        <v>1918</v>
      </c>
      <c r="B143" s="873" t="s">
        <v>1782</v>
      </c>
      <c r="C143" s="858">
        <v>99000013570</v>
      </c>
      <c r="D143" s="873">
        <v>11600</v>
      </c>
      <c r="E143" s="869">
        <f>D143*1.22</f>
        <v>14152</v>
      </c>
    </row>
    <row r="144" spans="1:5" x14ac:dyDescent="0.25">
      <c r="A144" s="224" t="s">
        <v>1919</v>
      </c>
      <c r="B144" s="824"/>
      <c r="C144" s="824"/>
      <c r="D144" s="824"/>
      <c r="E144" s="827"/>
    </row>
    <row r="145" spans="1:5" x14ac:dyDescent="0.25">
      <c r="A145" s="224" t="s">
        <v>1920</v>
      </c>
      <c r="B145" s="824"/>
      <c r="C145" s="824"/>
      <c r="D145" s="824"/>
      <c r="E145" s="827"/>
    </row>
    <row r="146" spans="1:5" x14ac:dyDescent="0.25">
      <c r="A146" s="225" t="s">
        <v>1921</v>
      </c>
      <c r="B146" s="824"/>
      <c r="C146" s="824"/>
      <c r="D146" s="824"/>
      <c r="E146" s="827"/>
    </row>
    <row r="147" spans="1:5" x14ac:dyDescent="0.25">
      <c r="A147" s="225" t="s">
        <v>1922</v>
      </c>
      <c r="B147" s="824"/>
      <c r="C147" s="824"/>
      <c r="D147" s="824"/>
      <c r="E147" s="827"/>
    </row>
    <row r="148" spans="1:5" x14ac:dyDescent="0.25">
      <c r="A148" s="225" t="s">
        <v>1923</v>
      </c>
      <c r="B148" s="824"/>
      <c r="C148" s="824"/>
      <c r="D148" s="824"/>
      <c r="E148" s="827"/>
    </row>
    <row r="149" spans="1:5" x14ac:dyDescent="0.25">
      <c r="A149" s="225" t="s">
        <v>1924</v>
      </c>
      <c r="B149" s="824"/>
      <c r="C149" s="824"/>
      <c r="D149" s="824"/>
      <c r="E149" s="827"/>
    </row>
    <row r="150" spans="1:5" x14ac:dyDescent="0.25">
      <c r="A150" s="225" t="s">
        <v>1925</v>
      </c>
      <c r="B150" s="824"/>
      <c r="C150" s="824"/>
      <c r="D150" s="824"/>
      <c r="E150" s="827"/>
    </row>
    <row r="151" spans="1:5" x14ac:dyDescent="0.25">
      <c r="A151" s="225" t="s">
        <v>1926</v>
      </c>
      <c r="B151" s="824"/>
      <c r="C151" s="824"/>
      <c r="D151" s="824"/>
      <c r="E151" s="827"/>
    </row>
    <row r="152" spans="1:5" x14ac:dyDescent="0.25">
      <c r="A152" s="225" t="s">
        <v>1927</v>
      </c>
      <c r="B152" s="824"/>
      <c r="C152" s="824"/>
      <c r="D152" s="824"/>
      <c r="E152" s="827"/>
    </row>
    <row r="153" spans="1:5" x14ac:dyDescent="0.25">
      <c r="A153" s="225" t="s">
        <v>1928</v>
      </c>
      <c r="B153" s="824"/>
      <c r="C153" s="824"/>
      <c r="D153" s="824"/>
      <c r="E153" s="827"/>
    </row>
    <row r="154" spans="1:5" x14ac:dyDescent="0.25">
      <c r="A154" s="225" t="s">
        <v>1929</v>
      </c>
      <c r="B154" s="824"/>
      <c r="C154" s="824"/>
      <c r="D154" s="824"/>
      <c r="E154" s="827"/>
    </row>
    <row r="155" spans="1:5" x14ac:dyDescent="0.25">
      <c r="A155" s="225" t="s">
        <v>1930</v>
      </c>
      <c r="B155" s="824"/>
      <c r="C155" s="824"/>
      <c r="D155" s="824"/>
      <c r="E155" s="827"/>
    </row>
    <row r="156" spans="1:5" x14ac:dyDescent="0.25">
      <c r="A156" s="225" t="s">
        <v>1931</v>
      </c>
      <c r="B156" s="824"/>
      <c r="C156" s="824"/>
      <c r="D156" s="824"/>
      <c r="E156" s="827"/>
    </row>
    <row r="157" spans="1:5" x14ac:dyDescent="0.25">
      <c r="A157" s="225" t="s">
        <v>1932</v>
      </c>
      <c r="B157" s="824"/>
      <c r="C157" s="824"/>
      <c r="D157" s="824"/>
      <c r="E157" s="827"/>
    </row>
    <row r="158" spans="1:5" x14ac:dyDescent="0.25">
      <c r="A158" s="226" t="s">
        <v>2046</v>
      </c>
      <c r="B158" s="824"/>
      <c r="C158" s="824"/>
      <c r="D158" s="824"/>
      <c r="E158" s="827"/>
    </row>
    <row r="159" spans="1:5" x14ac:dyDescent="0.25">
      <c r="A159" s="226" t="s">
        <v>2047</v>
      </c>
      <c r="B159" s="824"/>
      <c r="C159" s="824"/>
      <c r="D159" s="824"/>
      <c r="E159" s="827"/>
    </row>
    <row r="160" spans="1:5" x14ac:dyDescent="0.25">
      <c r="A160" s="226" t="s">
        <v>2048</v>
      </c>
      <c r="B160" s="824"/>
      <c r="C160" s="824"/>
      <c r="D160" s="824"/>
      <c r="E160" s="827"/>
    </row>
    <row r="161" spans="1:5" x14ac:dyDescent="0.25">
      <c r="A161" s="226" t="s">
        <v>2049</v>
      </c>
      <c r="B161" s="824"/>
      <c r="C161" s="824"/>
      <c r="D161" s="824"/>
      <c r="E161" s="827"/>
    </row>
    <row r="162" spans="1:5" x14ac:dyDescent="0.25">
      <c r="A162" s="226" t="s">
        <v>2050</v>
      </c>
      <c r="B162" s="824"/>
      <c r="C162" s="824"/>
      <c r="D162" s="824"/>
      <c r="E162" s="827"/>
    </row>
    <row r="163" spans="1:5" x14ac:dyDescent="0.25">
      <c r="A163" s="226" t="s">
        <v>2051</v>
      </c>
      <c r="B163" s="824"/>
      <c r="C163" s="824"/>
      <c r="D163" s="824"/>
      <c r="E163" s="827"/>
    </row>
    <row r="164" spans="1:5" x14ac:dyDescent="0.25">
      <c r="A164" s="226" t="s">
        <v>2052</v>
      </c>
      <c r="B164" s="824"/>
      <c r="C164" s="824"/>
      <c r="D164" s="824"/>
      <c r="E164" s="827"/>
    </row>
    <row r="165" spans="1:5" x14ac:dyDescent="0.25">
      <c r="A165" s="226" t="s">
        <v>2053</v>
      </c>
      <c r="B165" s="824"/>
      <c r="C165" s="824"/>
      <c r="D165" s="824"/>
      <c r="E165" s="827"/>
    </row>
    <row r="166" spans="1:5" x14ac:dyDescent="0.25">
      <c r="A166" s="226" t="s">
        <v>2054</v>
      </c>
      <c r="B166" s="824"/>
      <c r="C166" s="824"/>
      <c r="D166" s="824"/>
      <c r="E166" s="827"/>
    </row>
    <row r="167" spans="1:5" x14ac:dyDescent="0.25">
      <c r="A167" s="226" t="s">
        <v>2055</v>
      </c>
      <c r="B167" s="824"/>
      <c r="C167" s="824"/>
      <c r="D167" s="824"/>
      <c r="E167" s="827"/>
    </row>
    <row r="168" spans="1:5" x14ac:dyDescent="0.25">
      <c r="A168" s="226" t="s">
        <v>2056</v>
      </c>
      <c r="B168" s="824"/>
      <c r="C168" s="824"/>
      <c r="D168" s="824"/>
      <c r="E168" s="827"/>
    </row>
    <row r="169" spans="1:5" x14ac:dyDescent="0.25">
      <c r="A169" s="226" t="s">
        <v>2057</v>
      </c>
      <c r="B169" s="824"/>
      <c r="C169" s="824"/>
      <c r="D169" s="824"/>
      <c r="E169" s="827"/>
    </row>
    <row r="170" spans="1:5" x14ac:dyDescent="0.25">
      <c r="A170" s="226" t="s">
        <v>2058</v>
      </c>
      <c r="B170" s="824"/>
      <c r="C170" s="824"/>
      <c r="D170" s="824"/>
      <c r="E170" s="827"/>
    </row>
    <row r="171" spans="1:5" x14ac:dyDescent="0.25">
      <c r="A171" s="227" t="s">
        <v>2059</v>
      </c>
      <c r="B171" s="824"/>
      <c r="C171" s="824"/>
      <c r="D171" s="824"/>
      <c r="E171" s="827"/>
    </row>
    <row r="172" spans="1:5" x14ac:dyDescent="0.25">
      <c r="A172" s="225" t="s">
        <v>1933</v>
      </c>
      <c r="B172" s="824"/>
      <c r="C172" s="824"/>
      <c r="D172" s="824"/>
      <c r="E172" s="827"/>
    </row>
    <row r="173" spans="1:5" x14ac:dyDescent="0.25">
      <c r="A173" s="225" t="s">
        <v>1934</v>
      </c>
      <c r="B173" s="824"/>
      <c r="C173" s="824"/>
      <c r="D173" s="824"/>
      <c r="E173" s="827"/>
    </row>
    <row r="174" spans="1:5" x14ac:dyDescent="0.25">
      <c r="A174" s="225" t="s">
        <v>1935</v>
      </c>
      <c r="B174" s="824"/>
      <c r="C174" s="824"/>
      <c r="D174" s="824"/>
      <c r="E174" s="827"/>
    </row>
    <row r="175" spans="1:5" x14ac:dyDescent="0.25">
      <c r="A175" s="225" t="s">
        <v>1936</v>
      </c>
      <c r="B175" s="824"/>
      <c r="C175" s="824"/>
      <c r="D175" s="824"/>
      <c r="E175" s="827"/>
    </row>
    <row r="176" spans="1:5" x14ac:dyDescent="0.25">
      <c r="A176" s="225" t="s">
        <v>1937</v>
      </c>
      <c r="B176" s="824"/>
      <c r="C176" s="824"/>
      <c r="D176" s="824"/>
      <c r="E176" s="827"/>
    </row>
    <row r="177" spans="1:5" x14ac:dyDescent="0.25">
      <c r="A177" s="225" t="s">
        <v>1938</v>
      </c>
      <c r="B177" s="859"/>
      <c r="C177" s="859"/>
      <c r="D177" s="859"/>
      <c r="E177" s="870"/>
    </row>
    <row r="178" spans="1:5" ht="16.5" customHeight="1" x14ac:dyDescent="0.25">
      <c r="A178" s="225" t="s">
        <v>1939</v>
      </c>
      <c r="B178" s="872" t="s">
        <v>1782</v>
      </c>
      <c r="C178" s="871">
        <v>99000013570</v>
      </c>
      <c r="D178" s="872">
        <v>12800</v>
      </c>
      <c r="E178" s="868">
        <f>D178*1.22</f>
        <v>15616</v>
      </c>
    </row>
    <row r="179" spans="1:5" ht="16.5" customHeight="1" x14ac:dyDescent="0.25">
      <c r="A179" s="225" t="s">
        <v>1940</v>
      </c>
      <c r="B179" s="824"/>
      <c r="C179" s="824"/>
      <c r="D179" s="824"/>
      <c r="E179" s="827"/>
    </row>
    <row r="180" spans="1:5" ht="16.5" customHeight="1" x14ac:dyDescent="0.25">
      <c r="A180" s="226" t="s">
        <v>2060</v>
      </c>
      <c r="B180" s="824"/>
      <c r="C180" s="824"/>
      <c r="D180" s="824"/>
      <c r="E180" s="827"/>
    </row>
    <row r="181" spans="1:5" ht="16.5" customHeight="1" x14ac:dyDescent="0.25">
      <c r="A181" s="226" t="s">
        <v>2061</v>
      </c>
      <c r="B181" s="824"/>
      <c r="C181" s="824"/>
      <c r="D181" s="824"/>
      <c r="E181" s="827"/>
    </row>
    <row r="182" spans="1:5" ht="16.5" customHeight="1" x14ac:dyDescent="0.25">
      <c r="A182" s="226" t="s">
        <v>2062</v>
      </c>
      <c r="B182" s="824"/>
      <c r="C182" s="824"/>
      <c r="D182" s="824"/>
      <c r="E182" s="827"/>
    </row>
    <row r="183" spans="1:5" ht="16.5" customHeight="1" x14ac:dyDescent="0.25">
      <c r="A183" s="226" t="s">
        <v>2063</v>
      </c>
      <c r="B183" s="824"/>
      <c r="C183" s="824"/>
      <c r="D183" s="824"/>
      <c r="E183" s="827"/>
    </row>
    <row r="184" spans="1:5" ht="16.5" customHeight="1" x14ac:dyDescent="0.25">
      <c r="A184" s="226" t="s">
        <v>2064</v>
      </c>
      <c r="B184" s="824"/>
      <c r="C184" s="824"/>
      <c r="D184" s="824"/>
      <c r="E184" s="827"/>
    </row>
    <row r="185" spans="1:5" ht="16.5" customHeight="1" x14ac:dyDescent="0.25">
      <c r="A185" s="228" t="s">
        <v>2065</v>
      </c>
      <c r="B185" s="824"/>
      <c r="C185" s="824"/>
      <c r="D185" s="824"/>
      <c r="E185" s="827"/>
    </row>
    <row r="186" spans="1:5" ht="16.5" customHeight="1" x14ac:dyDescent="0.25">
      <c r="A186" s="226" t="s">
        <v>2066</v>
      </c>
      <c r="B186" s="824"/>
      <c r="C186" s="824"/>
      <c r="D186" s="824"/>
      <c r="E186" s="827"/>
    </row>
    <row r="187" spans="1:5" ht="16.5" customHeight="1" x14ac:dyDescent="0.25">
      <c r="A187" s="229" t="s">
        <v>2067</v>
      </c>
      <c r="B187" s="824"/>
      <c r="C187" s="824"/>
      <c r="D187" s="824"/>
      <c r="E187" s="827"/>
    </row>
    <row r="188" spans="1:5" ht="16.5" customHeight="1" x14ac:dyDescent="0.25">
      <c r="A188" s="225" t="s">
        <v>1941</v>
      </c>
      <c r="B188" s="824"/>
      <c r="C188" s="824"/>
      <c r="D188" s="824"/>
      <c r="E188" s="827"/>
    </row>
    <row r="189" spans="1:5" ht="16.5" customHeight="1" x14ac:dyDescent="0.25">
      <c r="A189" s="225" t="s">
        <v>1942</v>
      </c>
      <c r="B189" s="824"/>
      <c r="C189" s="824"/>
      <c r="D189" s="824"/>
      <c r="E189" s="827"/>
    </row>
    <row r="190" spans="1:5" ht="16.5" customHeight="1" x14ac:dyDescent="0.25">
      <c r="A190" s="225" t="s">
        <v>1943</v>
      </c>
      <c r="B190" s="824"/>
      <c r="C190" s="824"/>
      <c r="D190" s="824"/>
      <c r="E190" s="827"/>
    </row>
    <row r="191" spans="1:5" ht="16.5" customHeight="1" x14ac:dyDescent="0.25">
      <c r="A191" s="225" t="s">
        <v>1944</v>
      </c>
      <c r="B191" s="824"/>
      <c r="C191" s="824"/>
      <c r="D191" s="824"/>
      <c r="E191" s="827"/>
    </row>
    <row r="192" spans="1:5" ht="16.5" customHeight="1" x14ac:dyDescent="0.25">
      <c r="A192" s="225" t="s">
        <v>1945</v>
      </c>
      <c r="B192" s="824"/>
      <c r="C192" s="824"/>
      <c r="D192" s="824"/>
      <c r="E192" s="827"/>
    </row>
    <row r="193" spans="1:5" ht="16.5" customHeight="1" x14ac:dyDescent="0.25">
      <c r="A193" s="225" t="s">
        <v>1946</v>
      </c>
      <c r="B193" s="824"/>
      <c r="C193" s="824"/>
      <c r="D193" s="824"/>
      <c r="E193" s="827"/>
    </row>
    <row r="194" spans="1:5" ht="16.5" customHeight="1" x14ac:dyDescent="0.25">
      <c r="A194" s="225" t="s">
        <v>1947</v>
      </c>
      <c r="B194" s="824"/>
      <c r="C194" s="824"/>
      <c r="D194" s="824"/>
      <c r="E194" s="827"/>
    </row>
    <row r="195" spans="1:5" ht="16.5" customHeight="1" thickBot="1" x14ac:dyDescent="0.3">
      <c r="A195" s="230" t="s">
        <v>1948</v>
      </c>
      <c r="B195" s="825"/>
      <c r="C195" s="825"/>
      <c r="D195" s="825"/>
      <c r="E195" s="828"/>
    </row>
    <row r="196" spans="1:5" ht="16.5" customHeight="1" x14ac:dyDescent="0.25">
      <c r="A196" s="231" t="s">
        <v>1949</v>
      </c>
      <c r="B196" s="837" t="s">
        <v>1916</v>
      </c>
      <c r="C196" s="842">
        <v>99000014531</v>
      </c>
      <c r="D196" s="837">
        <v>12300</v>
      </c>
      <c r="E196" s="854">
        <f>D196*1.22</f>
        <v>15006</v>
      </c>
    </row>
    <row r="197" spans="1:5" ht="16.5" customHeight="1" thickBot="1" x14ac:dyDescent="0.3">
      <c r="A197" s="232" t="s">
        <v>1950</v>
      </c>
      <c r="B197" s="838"/>
      <c r="C197" s="838"/>
      <c r="D197" s="838"/>
      <c r="E197" s="856"/>
    </row>
    <row r="198" spans="1:5" ht="16.5" customHeight="1" x14ac:dyDescent="0.25">
      <c r="A198" s="231" t="s">
        <v>1951</v>
      </c>
      <c r="B198" s="834" t="s">
        <v>1824</v>
      </c>
      <c r="C198" s="841">
        <v>99000012752</v>
      </c>
      <c r="D198" s="834">
        <v>12300</v>
      </c>
      <c r="E198" s="851">
        <f>D198*1.22</f>
        <v>15006</v>
      </c>
    </row>
    <row r="199" spans="1:5" ht="16.5" customHeight="1" x14ac:dyDescent="0.25">
      <c r="A199" s="233" t="s">
        <v>1952</v>
      </c>
      <c r="B199" s="835"/>
      <c r="C199" s="835"/>
      <c r="D199" s="835"/>
      <c r="E199" s="852"/>
    </row>
    <row r="200" spans="1:5" ht="16.5" customHeight="1" x14ac:dyDescent="0.25">
      <c r="A200" s="233" t="s">
        <v>1953</v>
      </c>
      <c r="B200" s="835"/>
      <c r="C200" s="835"/>
      <c r="D200" s="835"/>
      <c r="E200" s="852"/>
    </row>
    <row r="201" spans="1:5" ht="16.5" customHeight="1" thickBot="1" x14ac:dyDescent="0.3">
      <c r="A201" s="232" t="s">
        <v>1954</v>
      </c>
      <c r="B201" s="836"/>
      <c r="C201" s="836"/>
      <c r="D201" s="836"/>
      <c r="E201" s="853"/>
    </row>
    <row r="202" spans="1:5" ht="16.5" customHeight="1" x14ac:dyDescent="0.25">
      <c r="A202" s="231" t="s">
        <v>1955</v>
      </c>
      <c r="B202" s="837" t="s">
        <v>1916</v>
      </c>
      <c r="C202" s="842">
        <v>99000014531</v>
      </c>
      <c r="D202" s="837">
        <v>12300</v>
      </c>
      <c r="E202" s="854">
        <f>D202*1.22</f>
        <v>15006</v>
      </c>
    </row>
    <row r="203" spans="1:5" ht="16.5" customHeight="1" x14ac:dyDescent="0.25">
      <c r="A203" s="233" t="s">
        <v>1956</v>
      </c>
      <c r="B203" s="839"/>
      <c r="C203" s="839"/>
      <c r="D203" s="839"/>
      <c r="E203" s="855"/>
    </row>
    <row r="204" spans="1:5" ht="16.5" customHeight="1" thickBot="1" x14ac:dyDescent="0.3">
      <c r="A204" s="234" t="s">
        <v>1957</v>
      </c>
      <c r="B204" s="838"/>
      <c r="C204" s="838"/>
      <c r="D204" s="838"/>
      <c r="E204" s="856"/>
    </row>
    <row r="205" spans="1:5" ht="16.5" customHeight="1" x14ac:dyDescent="0.25">
      <c r="A205" s="235" t="s">
        <v>1958</v>
      </c>
      <c r="B205" s="840" t="s">
        <v>1824</v>
      </c>
      <c r="C205" s="843">
        <v>99000012752</v>
      </c>
      <c r="D205" s="840">
        <v>12300</v>
      </c>
      <c r="E205" s="857">
        <f>D205*1.22</f>
        <v>15006</v>
      </c>
    </row>
    <row r="206" spans="1:5" ht="16.5" customHeight="1" x14ac:dyDescent="0.25">
      <c r="A206" s="233" t="s">
        <v>1959</v>
      </c>
      <c r="B206" s="835"/>
      <c r="C206" s="835"/>
      <c r="D206" s="835"/>
      <c r="E206" s="852"/>
    </row>
    <row r="207" spans="1:5" ht="16.5" customHeight="1" x14ac:dyDescent="0.25">
      <c r="A207" s="233" t="s">
        <v>1960</v>
      </c>
      <c r="B207" s="835"/>
      <c r="C207" s="835"/>
      <c r="D207" s="835"/>
      <c r="E207" s="852"/>
    </row>
    <row r="208" spans="1:5" ht="16.5" customHeight="1" x14ac:dyDescent="0.25">
      <c r="A208" s="233" t="s">
        <v>1961</v>
      </c>
      <c r="B208" s="835"/>
      <c r="C208" s="835"/>
      <c r="D208" s="835"/>
      <c r="E208" s="852"/>
    </row>
    <row r="209" spans="1:5" ht="16.5" customHeight="1" thickBot="1" x14ac:dyDescent="0.3">
      <c r="A209" s="232" t="s">
        <v>1962</v>
      </c>
      <c r="B209" s="836"/>
      <c r="C209" s="836"/>
      <c r="D209" s="836"/>
      <c r="E209" s="853"/>
    </row>
    <row r="210" spans="1:5" ht="16.5" customHeight="1" x14ac:dyDescent="0.25">
      <c r="A210" s="231" t="s">
        <v>1963</v>
      </c>
      <c r="B210" s="834" t="s">
        <v>1916</v>
      </c>
      <c r="C210" s="841">
        <v>99000014531</v>
      </c>
      <c r="D210" s="834">
        <v>12300</v>
      </c>
      <c r="E210" s="851">
        <f>D210*1.22</f>
        <v>15006</v>
      </c>
    </row>
    <row r="211" spans="1:5" ht="16.5" customHeight="1" x14ac:dyDescent="0.25">
      <c r="A211" s="233" t="s">
        <v>1964</v>
      </c>
      <c r="B211" s="835"/>
      <c r="C211" s="835"/>
      <c r="D211" s="835"/>
      <c r="E211" s="852"/>
    </row>
    <row r="212" spans="1:5" ht="16.5" customHeight="1" thickBot="1" x14ac:dyDescent="0.3">
      <c r="A212" s="232" t="s">
        <v>1965</v>
      </c>
      <c r="B212" s="836"/>
      <c r="C212" s="836"/>
      <c r="D212" s="836"/>
      <c r="E212" s="853"/>
    </row>
    <row r="213" spans="1:5" ht="16.5" customHeight="1" x14ac:dyDescent="0.25">
      <c r="A213" s="231" t="s">
        <v>1966</v>
      </c>
      <c r="B213" s="834" t="s">
        <v>1824</v>
      </c>
      <c r="C213" s="841">
        <v>99000012752</v>
      </c>
      <c r="D213" s="834">
        <v>12300</v>
      </c>
      <c r="E213" s="851">
        <f>D213*1.22</f>
        <v>15006</v>
      </c>
    </row>
    <row r="214" spans="1:5" ht="16.5" customHeight="1" x14ac:dyDescent="0.25">
      <c r="A214" s="233" t="s">
        <v>1967</v>
      </c>
      <c r="B214" s="835"/>
      <c r="C214" s="835"/>
      <c r="D214" s="835"/>
      <c r="E214" s="852"/>
    </row>
    <row r="215" spans="1:5" ht="16.5" customHeight="1" x14ac:dyDescent="0.25">
      <c r="A215" s="233" t="s">
        <v>1968</v>
      </c>
      <c r="B215" s="835"/>
      <c r="C215" s="835"/>
      <c r="D215" s="835"/>
      <c r="E215" s="852"/>
    </row>
    <row r="216" spans="1:5" ht="16.5" customHeight="1" thickBot="1" x14ac:dyDescent="0.3">
      <c r="A216" s="232" t="s">
        <v>1969</v>
      </c>
      <c r="B216" s="836"/>
      <c r="C216" s="836"/>
      <c r="D216" s="836"/>
      <c r="E216" s="853"/>
    </row>
    <row r="217" spans="1:5" ht="16.5" customHeight="1" x14ac:dyDescent="0.25">
      <c r="A217" s="231" t="s">
        <v>1970</v>
      </c>
      <c r="B217" s="834" t="s">
        <v>1814</v>
      </c>
      <c r="C217" s="841">
        <v>99000014531</v>
      </c>
      <c r="D217" s="834">
        <v>12300</v>
      </c>
      <c r="E217" s="851">
        <f>D217*1.22</f>
        <v>15006</v>
      </c>
    </row>
    <row r="218" spans="1:5" ht="16.5" customHeight="1" thickBot="1" x14ac:dyDescent="0.3">
      <c r="A218" s="232" t="s">
        <v>1971</v>
      </c>
      <c r="B218" s="836"/>
      <c r="C218" s="836"/>
      <c r="D218" s="836"/>
      <c r="E218" s="853"/>
    </row>
    <row r="219" spans="1:5" ht="16.5" customHeight="1" x14ac:dyDescent="0.25">
      <c r="A219" s="231" t="s">
        <v>1972</v>
      </c>
      <c r="B219" s="834" t="s">
        <v>1917</v>
      </c>
      <c r="C219" s="841">
        <v>99000012752</v>
      </c>
      <c r="D219" s="834">
        <v>12300</v>
      </c>
      <c r="E219" s="851">
        <f>D219*1.22</f>
        <v>15006</v>
      </c>
    </row>
    <row r="220" spans="1:5" ht="16.5" customHeight="1" x14ac:dyDescent="0.25">
      <c r="A220" s="233" t="s">
        <v>1973</v>
      </c>
      <c r="B220" s="835"/>
      <c r="C220" s="835"/>
      <c r="D220" s="835"/>
      <c r="E220" s="852"/>
    </row>
    <row r="221" spans="1:5" ht="16.5" customHeight="1" thickBot="1" x14ac:dyDescent="0.3">
      <c r="A221" s="232" t="s">
        <v>1974</v>
      </c>
      <c r="B221" s="836"/>
      <c r="C221" s="836"/>
      <c r="D221" s="836"/>
      <c r="E221" s="853"/>
    </row>
    <row r="222" spans="1:5" ht="16.5" customHeight="1" thickBot="1" x14ac:dyDescent="0.3">
      <c r="A222" s="236" t="s">
        <v>1975</v>
      </c>
      <c r="B222" s="237" t="s">
        <v>1814</v>
      </c>
      <c r="C222" s="290">
        <v>99000014531</v>
      </c>
      <c r="D222" s="237">
        <v>12300</v>
      </c>
      <c r="E222" s="238">
        <f>D222*1.22</f>
        <v>15006</v>
      </c>
    </row>
    <row r="223" spans="1:5" ht="38.25" x14ac:dyDescent="0.25">
      <c r="A223" s="239" t="s">
        <v>1976</v>
      </c>
      <c r="B223" s="834" t="s">
        <v>1917</v>
      </c>
      <c r="C223" s="841">
        <v>99000012752</v>
      </c>
      <c r="D223" s="834">
        <v>12300</v>
      </c>
      <c r="E223" s="851">
        <f>D223*1.22</f>
        <v>15006</v>
      </c>
    </row>
    <row r="224" spans="1:5" ht="18.75" customHeight="1" x14ac:dyDescent="0.25">
      <c r="A224" s="240" t="s">
        <v>1977</v>
      </c>
      <c r="B224" s="835"/>
      <c r="C224" s="835"/>
      <c r="D224" s="835"/>
      <c r="E224" s="852"/>
    </row>
    <row r="225" spans="1:5" ht="18.75" customHeight="1" x14ac:dyDescent="0.25">
      <c r="A225" s="233" t="s">
        <v>1978</v>
      </c>
      <c r="B225" s="835"/>
      <c r="C225" s="835"/>
      <c r="D225" s="835"/>
      <c r="E225" s="852"/>
    </row>
    <row r="226" spans="1:5" ht="18.75" customHeight="1" thickBot="1" x14ac:dyDescent="0.3">
      <c r="A226" s="232" t="s">
        <v>1979</v>
      </c>
      <c r="B226" s="836"/>
      <c r="C226" s="836"/>
      <c r="D226" s="836"/>
      <c r="E226" s="853"/>
    </row>
    <row r="227" spans="1:5" ht="18.75" customHeight="1" x14ac:dyDescent="0.25">
      <c r="A227" s="241" t="s">
        <v>2068</v>
      </c>
      <c r="B227" s="834" t="s">
        <v>1917</v>
      </c>
      <c r="C227" s="841">
        <v>99000012752</v>
      </c>
      <c r="D227" s="834">
        <v>12300</v>
      </c>
      <c r="E227" s="851">
        <f>D227*1.22</f>
        <v>15006</v>
      </c>
    </row>
    <row r="228" spans="1:5" ht="18.75" customHeight="1" x14ac:dyDescent="0.25">
      <c r="A228" s="242" t="s">
        <v>2069</v>
      </c>
      <c r="B228" s="835"/>
      <c r="C228" s="835"/>
      <c r="D228" s="835"/>
      <c r="E228" s="852"/>
    </row>
    <row r="229" spans="1:5" ht="18.75" customHeight="1" x14ac:dyDescent="0.25">
      <c r="A229" s="243" t="s">
        <v>2070</v>
      </c>
      <c r="B229" s="835"/>
      <c r="C229" s="835"/>
      <c r="D229" s="835"/>
      <c r="E229" s="852"/>
    </row>
    <row r="230" spans="1:5" ht="18.75" customHeight="1" x14ac:dyDescent="0.25">
      <c r="A230" s="242" t="s">
        <v>2071</v>
      </c>
      <c r="B230" s="835"/>
      <c r="C230" s="835"/>
      <c r="D230" s="835"/>
      <c r="E230" s="852"/>
    </row>
    <row r="231" spans="1:5" ht="18.75" customHeight="1" x14ac:dyDescent="0.25">
      <c r="A231" s="242" t="s">
        <v>2072</v>
      </c>
      <c r="B231" s="835"/>
      <c r="C231" s="835"/>
      <c r="D231" s="835"/>
      <c r="E231" s="852"/>
    </row>
    <row r="232" spans="1:5" ht="18.75" customHeight="1" x14ac:dyDescent="0.25">
      <c r="A232" s="242" t="s">
        <v>2073</v>
      </c>
      <c r="B232" s="835"/>
      <c r="C232" s="835"/>
      <c r="D232" s="835"/>
      <c r="E232" s="852"/>
    </row>
    <row r="233" spans="1:5" ht="18.75" customHeight="1" x14ac:dyDescent="0.25">
      <c r="A233" s="242" t="s">
        <v>2074</v>
      </c>
      <c r="B233" s="835"/>
      <c r="C233" s="835"/>
      <c r="D233" s="835"/>
      <c r="E233" s="852"/>
    </row>
    <row r="234" spans="1:5" ht="18.75" customHeight="1" x14ac:dyDescent="0.25">
      <c r="A234" s="242" t="s">
        <v>2075</v>
      </c>
      <c r="B234" s="835"/>
      <c r="C234" s="835"/>
      <c r="D234" s="835"/>
      <c r="E234" s="852"/>
    </row>
    <row r="235" spans="1:5" ht="18.75" customHeight="1" x14ac:dyDescent="0.25">
      <c r="A235" s="242" t="s">
        <v>2076</v>
      </c>
      <c r="B235" s="835"/>
      <c r="C235" s="835"/>
      <c r="D235" s="835"/>
      <c r="E235" s="852"/>
    </row>
    <row r="236" spans="1:5" ht="18.75" customHeight="1" x14ac:dyDescent="0.25">
      <c r="A236" s="242" t="s">
        <v>2077</v>
      </c>
      <c r="B236" s="835"/>
      <c r="C236" s="835"/>
      <c r="D236" s="835"/>
      <c r="E236" s="852"/>
    </row>
    <row r="237" spans="1:5" ht="18.75" customHeight="1" x14ac:dyDescent="0.25">
      <c r="A237" s="242" t="s">
        <v>2078</v>
      </c>
      <c r="B237" s="835"/>
      <c r="C237" s="835"/>
      <c r="D237" s="835"/>
      <c r="E237" s="852"/>
    </row>
    <row r="238" spans="1:5" ht="18.75" customHeight="1" x14ac:dyDescent="0.25">
      <c r="A238" s="242" t="s">
        <v>2079</v>
      </c>
      <c r="B238" s="835"/>
      <c r="C238" s="835"/>
      <c r="D238" s="835"/>
      <c r="E238" s="852"/>
    </row>
    <row r="239" spans="1:5" ht="18.75" customHeight="1" x14ac:dyDescent="0.25">
      <c r="A239" s="243" t="s">
        <v>2080</v>
      </c>
      <c r="B239" s="835"/>
      <c r="C239" s="835"/>
      <c r="D239" s="835"/>
      <c r="E239" s="852"/>
    </row>
    <row r="240" spans="1:5" ht="18.75" customHeight="1" thickBot="1" x14ac:dyDescent="0.3">
      <c r="A240" s="244" t="s">
        <v>2081</v>
      </c>
      <c r="B240" s="836"/>
      <c r="C240" s="836"/>
      <c r="D240" s="836"/>
      <c r="E240" s="853"/>
    </row>
    <row r="241" spans="1:5" ht="18.75" customHeight="1" thickBot="1" x14ac:dyDescent="0.3">
      <c r="A241" s="236" t="s">
        <v>1980</v>
      </c>
      <c r="B241" s="245" t="s">
        <v>1848</v>
      </c>
      <c r="C241" s="291">
        <v>99000014264</v>
      </c>
      <c r="D241" s="245">
        <v>12300</v>
      </c>
      <c r="E241" s="246">
        <f>D241*1.22</f>
        <v>15006</v>
      </c>
    </row>
    <row r="242" spans="1:5" ht="18.75" customHeight="1" x14ac:dyDescent="0.25">
      <c r="A242" s="231" t="s">
        <v>1981</v>
      </c>
      <c r="B242" s="844" t="s">
        <v>1852</v>
      </c>
      <c r="C242" s="850">
        <v>99000012639</v>
      </c>
      <c r="D242" s="844">
        <v>12300</v>
      </c>
      <c r="E242" s="847">
        <f>D242*1.22</f>
        <v>15006</v>
      </c>
    </row>
    <row r="243" spans="1:5" ht="18.75" customHeight="1" x14ac:dyDescent="0.25">
      <c r="A243" s="233" t="s">
        <v>1982</v>
      </c>
      <c r="B243" s="845"/>
      <c r="C243" s="845"/>
      <c r="D243" s="845"/>
      <c r="E243" s="848"/>
    </row>
    <row r="244" spans="1:5" ht="18.75" customHeight="1" x14ac:dyDescent="0.25">
      <c r="A244" s="233" t="s">
        <v>1983</v>
      </c>
      <c r="B244" s="845"/>
      <c r="C244" s="845"/>
      <c r="D244" s="845"/>
      <c r="E244" s="848"/>
    </row>
    <row r="245" spans="1:5" ht="18.75" customHeight="1" x14ac:dyDescent="0.25">
      <c r="A245" s="247" t="s">
        <v>1984</v>
      </c>
      <c r="B245" s="845"/>
      <c r="C245" s="845"/>
      <c r="D245" s="845"/>
      <c r="E245" s="848"/>
    </row>
    <row r="246" spans="1:5" ht="18.75" customHeight="1" x14ac:dyDescent="0.25">
      <c r="A246" s="233" t="s">
        <v>1985</v>
      </c>
      <c r="B246" s="845"/>
      <c r="C246" s="845"/>
      <c r="D246" s="845"/>
      <c r="E246" s="848"/>
    </row>
    <row r="247" spans="1:5" ht="18.75" customHeight="1" x14ac:dyDescent="0.25">
      <c r="A247" s="233" t="s">
        <v>1986</v>
      </c>
      <c r="B247" s="845"/>
      <c r="C247" s="845"/>
      <c r="D247" s="845"/>
      <c r="E247" s="848"/>
    </row>
    <row r="248" spans="1:5" ht="18.75" customHeight="1" x14ac:dyDescent="0.25">
      <c r="A248" s="233" t="s">
        <v>1987</v>
      </c>
      <c r="B248" s="845"/>
      <c r="C248" s="845"/>
      <c r="D248" s="845"/>
      <c r="E248" s="848"/>
    </row>
    <row r="249" spans="1:5" ht="18.75" customHeight="1" x14ac:dyDescent="0.25">
      <c r="A249" s="233" t="s">
        <v>1988</v>
      </c>
      <c r="B249" s="845"/>
      <c r="C249" s="845"/>
      <c r="D249" s="845"/>
      <c r="E249" s="848"/>
    </row>
    <row r="250" spans="1:5" ht="18.75" customHeight="1" x14ac:dyDescent="0.25">
      <c r="A250" s="233" t="s">
        <v>1989</v>
      </c>
      <c r="B250" s="845"/>
      <c r="C250" s="845"/>
      <c r="D250" s="845"/>
      <c r="E250" s="848"/>
    </row>
    <row r="251" spans="1:5" ht="18.75" customHeight="1" x14ac:dyDescent="0.25">
      <c r="A251" s="233" t="s">
        <v>1990</v>
      </c>
      <c r="B251" s="845"/>
      <c r="C251" s="845"/>
      <c r="D251" s="845"/>
      <c r="E251" s="848"/>
    </row>
    <row r="252" spans="1:5" ht="18.75" customHeight="1" x14ac:dyDescent="0.25">
      <c r="A252" s="233" t="s">
        <v>1991</v>
      </c>
      <c r="B252" s="845"/>
      <c r="C252" s="845"/>
      <c r="D252" s="845"/>
      <c r="E252" s="848"/>
    </row>
    <row r="253" spans="1:5" ht="18.75" customHeight="1" x14ac:dyDescent="0.25">
      <c r="A253" s="233" t="s">
        <v>1992</v>
      </c>
      <c r="B253" s="845"/>
      <c r="C253" s="845"/>
      <c r="D253" s="845"/>
      <c r="E253" s="848"/>
    </row>
    <row r="254" spans="1:5" ht="18.75" customHeight="1" x14ac:dyDescent="0.25">
      <c r="A254" s="233" t="s">
        <v>1993</v>
      </c>
      <c r="B254" s="845"/>
      <c r="C254" s="845"/>
      <c r="D254" s="845"/>
      <c r="E254" s="848"/>
    </row>
    <row r="255" spans="1:5" ht="18.75" customHeight="1" thickBot="1" x14ac:dyDescent="0.3">
      <c r="A255" s="232" t="s">
        <v>1994</v>
      </c>
      <c r="B255" s="846"/>
      <c r="C255" s="846"/>
      <c r="D255" s="846"/>
      <c r="E255" s="849"/>
    </row>
    <row r="256" spans="1:5" ht="14.25" customHeight="1" x14ac:dyDescent="0.25">
      <c r="A256" s="231" t="s">
        <v>1995</v>
      </c>
      <c r="B256" s="834" t="s">
        <v>1848</v>
      </c>
      <c r="C256" s="841">
        <v>99000014264</v>
      </c>
      <c r="D256" s="834">
        <v>12300</v>
      </c>
      <c r="E256" s="851">
        <f>D256*1.22</f>
        <v>15006</v>
      </c>
    </row>
    <row r="257" spans="1:5" ht="14.25" customHeight="1" thickBot="1" x14ac:dyDescent="0.3">
      <c r="A257" s="232" t="s">
        <v>1996</v>
      </c>
      <c r="B257" s="836"/>
      <c r="C257" s="836"/>
      <c r="D257" s="836"/>
      <c r="E257" s="853"/>
    </row>
    <row r="258" spans="1:5" ht="15.75" customHeight="1" x14ac:dyDescent="0.25">
      <c r="A258" s="248" t="s">
        <v>1997</v>
      </c>
      <c r="B258" s="834" t="s">
        <v>1852</v>
      </c>
      <c r="C258" s="841">
        <v>99000012639</v>
      </c>
      <c r="D258" s="834">
        <v>12300</v>
      </c>
      <c r="E258" s="851">
        <f>D258*1.22</f>
        <v>15006</v>
      </c>
    </row>
    <row r="259" spans="1:5" ht="18.75" customHeight="1" x14ac:dyDescent="0.25">
      <c r="A259" s="242" t="s">
        <v>1998</v>
      </c>
      <c r="B259" s="835"/>
      <c r="C259" s="835"/>
      <c r="D259" s="835"/>
      <c r="E259" s="852"/>
    </row>
    <row r="260" spans="1:5" ht="18.75" customHeight="1" x14ac:dyDescent="0.25">
      <c r="A260" s="242" t="s">
        <v>1999</v>
      </c>
      <c r="B260" s="835"/>
      <c r="C260" s="835"/>
      <c r="D260" s="835"/>
      <c r="E260" s="852"/>
    </row>
    <row r="261" spans="1:5" ht="18.75" customHeight="1" x14ac:dyDescent="0.25">
      <c r="A261" s="242" t="s">
        <v>2000</v>
      </c>
      <c r="B261" s="835"/>
      <c r="C261" s="835"/>
      <c r="D261" s="835"/>
      <c r="E261" s="852"/>
    </row>
    <row r="262" spans="1:5" ht="18.75" customHeight="1" thickBot="1" x14ac:dyDescent="0.3">
      <c r="A262" s="244" t="s">
        <v>2001</v>
      </c>
      <c r="B262" s="836"/>
      <c r="C262" s="836"/>
      <c r="D262" s="836"/>
      <c r="E262" s="853"/>
    </row>
    <row r="263" spans="1:5" ht="18.75" customHeight="1" thickBot="1" x14ac:dyDescent="0.3">
      <c r="A263" s="236" t="s">
        <v>2002</v>
      </c>
      <c r="B263" s="237" t="s">
        <v>1848</v>
      </c>
      <c r="C263" s="290">
        <v>99000014264</v>
      </c>
      <c r="D263" s="237">
        <v>12300</v>
      </c>
      <c r="E263" s="238">
        <f>D263*1.22</f>
        <v>15006</v>
      </c>
    </row>
    <row r="264" spans="1:5" x14ac:dyDescent="0.25">
      <c r="A264" s="249" t="s">
        <v>2003</v>
      </c>
      <c r="B264" s="834" t="s">
        <v>1852</v>
      </c>
      <c r="C264" s="841">
        <v>99000012639</v>
      </c>
      <c r="D264" s="834">
        <v>12300</v>
      </c>
      <c r="E264" s="851">
        <f>D264*1.22</f>
        <v>15006</v>
      </c>
    </row>
    <row r="265" spans="1:5" x14ac:dyDescent="0.25">
      <c r="A265" s="242" t="s">
        <v>2004</v>
      </c>
      <c r="B265" s="835"/>
      <c r="C265" s="835"/>
      <c r="D265" s="835"/>
      <c r="E265" s="852"/>
    </row>
    <row r="266" spans="1:5" x14ac:dyDescent="0.25">
      <c r="A266" s="242" t="s">
        <v>2005</v>
      </c>
      <c r="B266" s="835"/>
      <c r="C266" s="835"/>
      <c r="D266" s="835"/>
      <c r="E266" s="852"/>
    </row>
    <row r="267" spans="1:5" x14ac:dyDescent="0.25">
      <c r="A267" s="242" t="s">
        <v>2006</v>
      </c>
      <c r="B267" s="835"/>
      <c r="C267" s="835"/>
      <c r="D267" s="835"/>
      <c r="E267" s="852"/>
    </row>
    <row r="268" spans="1:5" x14ac:dyDescent="0.25">
      <c r="A268" s="242" t="s">
        <v>2007</v>
      </c>
      <c r="B268" s="835"/>
      <c r="C268" s="835"/>
      <c r="D268" s="835"/>
      <c r="E268" s="852"/>
    </row>
    <row r="269" spans="1:5" x14ac:dyDescent="0.25">
      <c r="A269" s="242" t="s">
        <v>2008</v>
      </c>
      <c r="B269" s="835"/>
      <c r="C269" s="835"/>
      <c r="D269" s="835"/>
      <c r="E269" s="852"/>
    </row>
    <row r="270" spans="1:5" x14ac:dyDescent="0.25">
      <c r="A270" s="250" t="s">
        <v>2009</v>
      </c>
      <c r="B270" s="835"/>
      <c r="C270" s="835"/>
      <c r="D270" s="835"/>
      <c r="E270" s="852"/>
    </row>
    <row r="271" spans="1:5" x14ac:dyDescent="0.25">
      <c r="A271" s="251" t="s">
        <v>2010</v>
      </c>
      <c r="B271" s="835"/>
      <c r="C271" s="835"/>
      <c r="D271" s="835"/>
      <c r="E271" s="852"/>
    </row>
    <row r="272" spans="1:5" x14ac:dyDescent="0.25">
      <c r="A272" s="251" t="s">
        <v>2011</v>
      </c>
      <c r="B272" s="835"/>
      <c r="C272" s="835"/>
      <c r="D272" s="835"/>
      <c r="E272" s="852"/>
    </row>
    <row r="273" spans="1:5" x14ac:dyDescent="0.25">
      <c r="A273" s="251" t="s">
        <v>2012</v>
      </c>
      <c r="B273" s="835"/>
      <c r="C273" s="835"/>
      <c r="D273" s="835"/>
      <c r="E273" s="852"/>
    </row>
    <row r="274" spans="1:5" x14ac:dyDescent="0.25">
      <c r="A274" s="251" t="s">
        <v>2013</v>
      </c>
      <c r="B274" s="835"/>
      <c r="C274" s="835"/>
      <c r="D274" s="835"/>
      <c r="E274" s="852"/>
    </row>
    <row r="275" spans="1:5" x14ac:dyDescent="0.25">
      <c r="A275" s="229" t="s">
        <v>2014</v>
      </c>
      <c r="B275" s="835"/>
      <c r="C275" s="835"/>
      <c r="D275" s="835"/>
      <c r="E275" s="852"/>
    </row>
    <row r="276" spans="1:5" x14ac:dyDescent="0.25">
      <c r="A276" s="233" t="s">
        <v>2015</v>
      </c>
      <c r="B276" s="835"/>
      <c r="C276" s="835"/>
      <c r="D276" s="835"/>
      <c r="E276" s="852"/>
    </row>
    <row r="277" spans="1:5" x14ac:dyDescent="0.25">
      <c r="A277" s="233" t="s">
        <v>2016</v>
      </c>
      <c r="B277" s="835"/>
      <c r="C277" s="835"/>
      <c r="D277" s="835"/>
      <c r="E277" s="852"/>
    </row>
    <row r="278" spans="1:5" x14ac:dyDescent="0.25">
      <c r="A278" s="233" t="s">
        <v>2017</v>
      </c>
      <c r="B278" s="835"/>
      <c r="C278" s="835"/>
      <c r="D278" s="835"/>
      <c r="E278" s="852"/>
    </row>
    <row r="279" spans="1:5" x14ac:dyDescent="0.25">
      <c r="A279" s="233" t="s">
        <v>2018</v>
      </c>
      <c r="B279" s="835"/>
      <c r="C279" s="835"/>
      <c r="D279" s="835"/>
      <c r="E279" s="852"/>
    </row>
    <row r="280" spans="1:5" x14ac:dyDescent="0.25">
      <c r="A280" s="233" t="s">
        <v>2019</v>
      </c>
      <c r="B280" s="835"/>
      <c r="C280" s="835"/>
      <c r="D280" s="835"/>
      <c r="E280" s="852"/>
    </row>
    <row r="281" spans="1:5" x14ac:dyDescent="0.25">
      <c r="A281" s="233" t="s">
        <v>2020</v>
      </c>
      <c r="B281" s="835"/>
      <c r="C281" s="835"/>
      <c r="D281" s="835"/>
      <c r="E281" s="852"/>
    </row>
    <row r="282" spans="1:5" x14ac:dyDescent="0.25">
      <c r="A282" s="233" t="s">
        <v>2021</v>
      </c>
      <c r="B282" s="835"/>
      <c r="C282" s="835"/>
      <c r="D282" s="835"/>
      <c r="E282" s="852"/>
    </row>
    <row r="283" spans="1:5" x14ac:dyDescent="0.25">
      <c r="A283" s="233" t="s">
        <v>2022</v>
      </c>
      <c r="B283" s="835"/>
      <c r="C283" s="835"/>
      <c r="D283" s="835"/>
      <c r="E283" s="852"/>
    </row>
    <row r="284" spans="1:5" x14ac:dyDescent="0.25">
      <c r="A284" s="233" t="s">
        <v>2023</v>
      </c>
      <c r="B284" s="835"/>
      <c r="C284" s="835"/>
      <c r="D284" s="835"/>
      <c r="E284" s="852"/>
    </row>
    <row r="285" spans="1:5" x14ac:dyDescent="0.25">
      <c r="A285" s="233" t="s">
        <v>2024</v>
      </c>
      <c r="B285" s="835"/>
      <c r="C285" s="835"/>
      <c r="D285" s="835"/>
      <c r="E285" s="852"/>
    </row>
    <row r="286" spans="1:5" x14ac:dyDescent="0.25">
      <c r="A286" s="233" t="s">
        <v>2025</v>
      </c>
      <c r="B286" s="835"/>
      <c r="C286" s="835"/>
      <c r="D286" s="835"/>
      <c r="E286" s="852"/>
    </row>
    <row r="287" spans="1:5" x14ac:dyDescent="0.25">
      <c r="A287" s="233" t="s">
        <v>2026</v>
      </c>
      <c r="B287" s="835"/>
      <c r="C287" s="835"/>
      <c r="D287" s="835"/>
      <c r="E287" s="852"/>
    </row>
    <row r="288" spans="1:5" x14ac:dyDescent="0.25">
      <c r="A288" s="233" t="s">
        <v>2027</v>
      </c>
      <c r="B288" s="835"/>
      <c r="C288" s="835"/>
      <c r="D288" s="835"/>
      <c r="E288" s="852"/>
    </row>
    <row r="289" spans="1:5" x14ac:dyDescent="0.25">
      <c r="A289" s="233" t="s">
        <v>2028</v>
      </c>
      <c r="B289" s="835"/>
      <c r="C289" s="835"/>
      <c r="D289" s="835"/>
      <c r="E289" s="852"/>
    </row>
    <row r="290" spans="1:5" x14ac:dyDescent="0.25">
      <c r="A290" s="233" t="s">
        <v>2029</v>
      </c>
      <c r="B290" s="835"/>
      <c r="C290" s="835"/>
      <c r="D290" s="835"/>
      <c r="E290" s="852"/>
    </row>
    <row r="291" spans="1:5" x14ac:dyDescent="0.25">
      <c r="A291" s="233" t="s">
        <v>2030</v>
      </c>
      <c r="B291" s="835"/>
      <c r="C291" s="835"/>
      <c r="D291" s="835"/>
      <c r="E291" s="852"/>
    </row>
    <row r="292" spans="1:5" ht="15.75" thickBot="1" x14ac:dyDescent="0.3">
      <c r="A292" s="244" t="s">
        <v>2031</v>
      </c>
      <c r="B292" s="836"/>
      <c r="C292" s="836"/>
      <c r="D292" s="836"/>
      <c r="E292" s="853"/>
    </row>
    <row r="293" spans="1:5" x14ac:dyDescent="0.25">
      <c r="A293" s="231" t="s">
        <v>2032</v>
      </c>
      <c r="B293" s="834" t="s">
        <v>1901</v>
      </c>
      <c r="C293" s="841">
        <v>99000014323</v>
      </c>
      <c r="D293" s="834">
        <v>13800</v>
      </c>
      <c r="E293" s="851">
        <f>D293*1.22</f>
        <v>16836</v>
      </c>
    </row>
    <row r="294" spans="1:5" x14ac:dyDescent="0.25">
      <c r="A294" s="233" t="s">
        <v>2033</v>
      </c>
      <c r="B294" s="835"/>
      <c r="C294" s="835"/>
      <c r="D294" s="835"/>
      <c r="E294" s="852"/>
    </row>
    <row r="295" spans="1:5" x14ac:dyDescent="0.25">
      <c r="A295" s="233" t="s">
        <v>2034</v>
      </c>
      <c r="B295" s="835"/>
      <c r="C295" s="835"/>
      <c r="D295" s="835"/>
      <c r="E295" s="852"/>
    </row>
    <row r="296" spans="1:5" x14ac:dyDescent="0.25">
      <c r="A296" s="233" t="s">
        <v>2035</v>
      </c>
      <c r="B296" s="835"/>
      <c r="C296" s="835"/>
      <c r="D296" s="835"/>
      <c r="E296" s="852"/>
    </row>
    <row r="297" spans="1:5" x14ac:dyDescent="0.25">
      <c r="A297" s="233" t="s">
        <v>2036</v>
      </c>
      <c r="B297" s="835"/>
      <c r="C297" s="835"/>
      <c r="D297" s="835"/>
      <c r="E297" s="852"/>
    </row>
    <row r="298" spans="1:5" x14ac:dyDescent="0.25">
      <c r="A298" s="233" t="s">
        <v>2037</v>
      </c>
      <c r="B298" s="835"/>
      <c r="C298" s="835"/>
      <c r="D298" s="835"/>
      <c r="E298" s="852"/>
    </row>
    <row r="299" spans="1:5" x14ac:dyDescent="0.25">
      <c r="A299" s="243" t="s">
        <v>2038</v>
      </c>
      <c r="B299" s="835"/>
      <c r="C299" s="835"/>
      <c r="D299" s="835"/>
      <c r="E299" s="852"/>
    </row>
    <row r="300" spans="1:5" x14ac:dyDescent="0.25">
      <c r="A300" s="243" t="s">
        <v>2039</v>
      </c>
      <c r="B300" s="835"/>
      <c r="C300" s="835"/>
      <c r="D300" s="835"/>
      <c r="E300" s="852"/>
    </row>
    <row r="301" spans="1:5" x14ac:dyDescent="0.25">
      <c r="A301" s="233" t="s">
        <v>2040</v>
      </c>
      <c r="B301" s="835"/>
      <c r="C301" s="835"/>
      <c r="D301" s="835"/>
      <c r="E301" s="852"/>
    </row>
    <row r="302" spans="1:5" x14ac:dyDescent="0.25">
      <c r="A302" s="233" t="s">
        <v>2041</v>
      </c>
      <c r="B302" s="835"/>
      <c r="C302" s="835"/>
      <c r="D302" s="835"/>
      <c r="E302" s="852"/>
    </row>
    <row r="303" spans="1:5" x14ac:dyDescent="0.25">
      <c r="A303" s="233" t="s">
        <v>2042</v>
      </c>
      <c r="B303" s="835"/>
      <c r="C303" s="835"/>
      <c r="D303" s="835"/>
      <c r="E303" s="852"/>
    </row>
    <row r="304" spans="1:5" x14ac:dyDescent="0.25">
      <c r="A304" s="233" t="s">
        <v>2043</v>
      </c>
      <c r="B304" s="835"/>
      <c r="C304" s="835"/>
      <c r="D304" s="835"/>
      <c r="E304" s="852"/>
    </row>
    <row r="305" spans="1:5" x14ac:dyDescent="0.25">
      <c r="A305" s="233" t="s">
        <v>2044</v>
      </c>
      <c r="B305" s="835"/>
      <c r="C305" s="835"/>
      <c r="D305" s="835"/>
      <c r="E305" s="852"/>
    </row>
    <row r="306" spans="1:5" ht="15.75" thickBot="1" x14ac:dyDescent="0.3">
      <c r="A306" s="232" t="s">
        <v>2045</v>
      </c>
      <c r="B306" s="836"/>
      <c r="C306" s="836"/>
      <c r="D306" s="836"/>
      <c r="E306" s="853"/>
    </row>
    <row r="307" spans="1:5" ht="37.5" customHeight="1" x14ac:dyDescent="0.25">
      <c r="A307" s="153"/>
      <c r="B307" s="152"/>
      <c r="C307" s="152"/>
      <c r="D307" s="206"/>
      <c r="E307" s="207"/>
    </row>
    <row r="308" spans="1:5" ht="16.5" x14ac:dyDescent="0.25">
      <c r="A308" s="159" t="s">
        <v>1502</v>
      </c>
      <c r="B308" s="214"/>
      <c r="C308" s="252"/>
      <c r="D308" s="208"/>
      <c r="E308" s="209"/>
    </row>
    <row r="309" spans="1:5" x14ac:dyDescent="0.25">
      <c r="A309" s="148"/>
      <c r="B309" s="149"/>
      <c r="C309" s="149"/>
      <c r="D309" s="210"/>
      <c r="E309" s="211"/>
    </row>
    <row r="310" spans="1:5" ht="15.75" thickBot="1" x14ac:dyDescent="0.3">
      <c r="A310" s="154"/>
      <c r="B310" s="151"/>
      <c r="C310" s="151"/>
      <c r="D310" s="204"/>
      <c r="E310" s="205"/>
    </row>
    <row r="311" spans="1:5" x14ac:dyDescent="0.25">
      <c r="A311" s="216"/>
      <c r="B311" s="216"/>
      <c r="C311" s="216"/>
      <c r="D311" s="217"/>
      <c r="E311" s="217"/>
    </row>
    <row r="312" spans="1:5" x14ac:dyDescent="0.25">
      <c r="A312" s="216"/>
      <c r="B312" s="216"/>
      <c r="C312" s="216"/>
      <c r="D312" s="217"/>
      <c r="E312" s="217"/>
    </row>
    <row r="313" spans="1:5" x14ac:dyDescent="0.25">
      <c r="A313" s="216"/>
      <c r="B313" s="216"/>
      <c r="C313" s="216"/>
      <c r="D313" s="217"/>
      <c r="E313" s="217"/>
    </row>
    <row r="314" spans="1:5" x14ac:dyDescent="0.25">
      <c r="A314" s="216"/>
      <c r="B314" s="216"/>
      <c r="C314" s="216"/>
      <c r="D314" s="217"/>
      <c r="E314" s="217"/>
    </row>
    <row r="315" spans="1:5" x14ac:dyDescent="0.25">
      <c r="A315" s="216"/>
      <c r="B315" s="216"/>
      <c r="C315" s="216"/>
      <c r="D315" s="217"/>
      <c r="E315" s="217"/>
    </row>
    <row r="316" spans="1:5" x14ac:dyDescent="0.25">
      <c r="A316" s="216"/>
      <c r="B316" s="216"/>
      <c r="C316" s="216"/>
      <c r="D316" s="217"/>
      <c r="E316" s="217"/>
    </row>
    <row r="317" spans="1:5" x14ac:dyDescent="0.25">
      <c r="A317" s="216"/>
      <c r="B317" s="216"/>
      <c r="C317" s="216"/>
      <c r="D317" s="217"/>
      <c r="E317" s="217"/>
    </row>
    <row r="318" spans="1:5" x14ac:dyDescent="0.25">
      <c r="A318" s="216"/>
      <c r="B318" s="216"/>
      <c r="C318" s="216"/>
      <c r="D318" s="217"/>
      <c r="E318" s="217"/>
    </row>
    <row r="319" spans="1:5" x14ac:dyDescent="0.25">
      <c r="A319" s="216"/>
      <c r="B319" s="216"/>
      <c r="C319" s="216"/>
      <c r="D319" s="217"/>
      <c r="E319" s="217"/>
    </row>
    <row r="320" spans="1:5" x14ac:dyDescent="0.25">
      <c r="A320" s="216"/>
      <c r="B320" s="216"/>
      <c r="C320" s="216"/>
      <c r="D320" s="217"/>
      <c r="E320" s="217"/>
    </row>
    <row r="321" spans="1:5" x14ac:dyDescent="0.25">
      <c r="A321" s="216"/>
      <c r="B321" s="216"/>
      <c r="C321" s="216"/>
      <c r="D321" s="217"/>
      <c r="E321" s="217"/>
    </row>
    <row r="322" spans="1:5" x14ac:dyDescent="0.25">
      <c r="A322" s="216"/>
      <c r="B322" s="216"/>
      <c r="C322" s="216"/>
      <c r="D322" s="217"/>
      <c r="E322" s="217"/>
    </row>
    <row r="323" spans="1:5" x14ac:dyDescent="0.25">
      <c r="A323" s="216"/>
      <c r="B323" s="216"/>
      <c r="C323" s="216"/>
      <c r="D323" s="217"/>
      <c r="E323" s="217"/>
    </row>
    <row r="324" spans="1:5" x14ac:dyDescent="0.25">
      <c r="A324" s="216"/>
      <c r="B324" s="216"/>
      <c r="C324" s="216"/>
      <c r="D324" s="217"/>
      <c r="E324" s="217"/>
    </row>
    <row r="325" spans="1:5" x14ac:dyDescent="0.25">
      <c r="A325" s="216"/>
      <c r="B325" s="216"/>
      <c r="C325" s="216"/>
      <c r="D325" s="217"/>
      <c r="E325" s="217"/>
    </row>
    <row r="326" spans="1:5" x14ac:dyDescent="0.25">
      <c r="A326" s="216"/>
      <c r="B326" s="216"/>
      <c r="C326" s="216"/>
      <c r="D326" s="217"/>
      <c r="E326" s="217"/>
    </row>
    <row r="327" spans="1:5" x14ac:dyDescent="0.25">
      <c r="A327" s="216"/>
      <c r="B327" s="216"/>
      <c r="C327" s="216"/>
      <c r="D327" s="217"/>
      <c r="E327" s="217"/>
    </row>
    <row r="328" spans="1:5" x14ac:dyDescent="0.25">
      <c r="A328" s="216"/>
      <c r="B328" s="216"/>
      <c r="C328" s="216"/>
      <c r="D328" s="217"/>
      <c r="E328" s="217"/>
    </row>
    <row r="329" spans="1:5" x14ac:dyDescent="0.25">
      <c r="A329" s="216"/>
      <c r="B329" s="216"/>
      <c r="C329" s="216"/>
      <c r="D329" s="217"/>
      <c r="E329" s="217"/>
    </row>
    <row r="330" spans="1:5" x14ac:dyDescent="0.25">
      <c r="A330" s="216"/>
      <c r="B330" s="216"/>
      <c r="C330" s="216"/>
      <c r="D330" s="217"/>
      <c r="E330" s="217"/>
    </row>
    <row r="331" spans="1:5" x14ac:dyDescent="0.25">
      <c r="A331" s="216"/>
      <c r="B331" s="216"/>
      <c r="C331" s="216"/>
      <c r="D331" s="217"/>
      <c r="E331" s="217"/>
    </row>
    <row r="332" spans="1:5" x14ac:dyDescent="0.25">
      <c r="A332" s="216"/>
      <c r="B332" s="216"/>
      <c r="C332" s="216"/>
      <c r="D332" s="217"/>
      <c r="E332" s="217"/>
    </row>
    <row r="333" spans="1:5" s="213" customFormat="1" ht="14.25" customHeight="1" x14ac:dyDescent="0.25">
      <c r="A333" s="216"/>
      <c r="B333" s="216"/>
      <c r="C333" s="216"/>
      <c r="D333" s="217"/>
      <c r="E333" s="217"/>
    </row>
    <row r="334" spans="1:5" s="213" customFormat="1" ht="13.5" customHeight="1" x14ac:dyDescent="0.25">
      <c r="A334" s="216"/>
      <c r="B334" s="216"/>
      <c r="C334" s="216"/>
      <c r="D334" s="217"/>
      <c r="E334" s="217"/>
    </row>
    <row r="335" spans="1:5" x14ac:dyDescent="0.25">
      <c r="A335" s="216"/>
      <c r="B335" s="216"/>
      <c r="C335" s="216"/>
      <c r="D335" s="217"/>
      <c r="E335" s="217"/>
    </row>
    <row r="336" spans="1:5" x14ac:dyDescent="0.25">
      <c r="A336" s="216"/>
      <c r="B336" s="216"/>
      <c r="C336" s="216"/>
      <c r="D336" s="217"/>
      <c r="E336" s="217"/>
    </row>
    <row r="337" spans="1:5" x14ac:dyDescent="0.25">
      <c r="A337" s="216"/>
      <c r="B337" s="216"/>
      <c r="C337" s="216"/>
      <c r="D337" s="217"/>
      <c r="E337" s="217"/>
    </row>
    <row r="338" spans="1:5" x14ac:dyDescent="0.25">
      <c r="A338" s="216"/>
      <c r="B338" s="216"/>
      <c r="C338" s="216"/>
      <c r="D338" s="217"/>
      <c r="E338" s="217"/>
    </row>
    <row r="339" spans="1:5" x14ac:dyDescent="0.25">
      <c r="A339" s="216"/>
      <c r="B339" s="216"/>
      <c r="C339" s="216"/>
      <c r="D339" s="217"/>
      <c r="E339" s="217"/>
    </row>
    <row r="340" spans="1:5" x14ac:dyDescent="0.25">
      <c r="A340" s="216"/>
      <c r="B340" s="216"/>
      <c r="C340" s="216"/>
      <c r="D340" s="217"/>
      <c r="E340" s="217"/>
    </row>
    <row r="341" spans="1:5" x14ac:dyDescent="0.25">
      <c r="A341" s="216"/>
      <c r="B341" s="216"/>
      <c r="C341" s="216"/>
      <c r="D341" s="217"/>
      <c r="E341" s="217"/>
    </row>
    <row r="342" spans="1:5" x14ac:dyDescent="0.25">
      <c r="A342" s="216"/>
      <c r="B342" s="216"/>
      <c r="C342" s="216"/>
      <c r="D342" s="217"/>
      <c r="E342" s="217"/>
    </row>
    <row r="343" spans="1:5" x14ac:dyDescent="0.25">
      <c r="A343" s="216"/>
      <c r="B343" s="216"/>
      <c r="C343" s="216"/>
      <c r="D343" s="217"/>
      <c r="E343" s="217"/>
    </row>
    <row r="344" spans="1:5" x14ac:dyDescent="0.25">
      <c r="A344" s="216"/>
      <c r="B344" s="216"/>
      <c r="C344" s="216"/>
      <c r="D344" s="217"/>
      <c r="E344" s="217"/>
    </row>
    <row r="345" spans="1:5" x14ac:dyDescent="0.25">
      <c r="A345" s="216"/>
      <c r="B345" s="216"/>
      <c r="C345" s="216"/>
      <c r="D345" s="217"/>
      <c r="E345" s="217"/>
    </row>
    <row r="346" spans="1:5" x14ac:dyDescent="0.25">
      <c r="A346" s="216"/>
      <c r="B346" s="216"/>
      <c r="C346" s="216"/>
      <c r="D346" s="217"/>
      <c r="E346" s="217"/>
    </row>
    <row r="347" spans="1:5" x14ac:dyDescent="0.25">
      <c r="A347" s="216"/>
      <c r="B347" s="216"/>
      <c r="C347" s="216"/>
      <c r="D347" s="217"/>
      <c r="E347" s="217"/>
    </row>
    <row r="348" spans="1:5" x14ac:dyDescent="0.25">
      <c r="A348" s="216"/>
      <c r="B348" s="216"/>
      <c r="C348" s="216"/>
      <c r="D348" s="217"/>
      <c r="E348" s="217"/>
    </row>
    <row r="349" spans="1:5" x14ac:dyDescent="0.25">
      <c r="A349" s="216"/>
      <c r="B349" s="216"/>
      <c r="C349" s="216"/>
      <c r="D349" s="217"/>
      <c r="E349" s="217"/>
    </row>
    <row r="350" spans="1:5" x14ac:dyDescent="0.25">
      <c r="A350" s="216"/>
      <c r="B350" s="216"/>
      <c r="C350" s="216"/>
      <c r="D350" s="217"/>
      <c r="E350" s="217"/>
    </row>
    <row r="351" spans="1:5" x14ac:dyDescent="0.25">
      <c r="A351" s="216"/>
      <c r="B351" s="216"/>
      <c r="C351" s="216"/>
      <c r="D351" s="217"/>
      <c r="E351" s="217"/>
    </row>
    <row r="352" spans="1:5" x14ac:dyDescent="0.25">
      <c r="A352" s="216"/>
      <c r="B352" s="216"/>
      <c r="C352" s="216"/>
      <c r="D352" s="217"/>
      <c r="E352" s="217"/>
    </row>
    <row r="353" spans="1:5" x14ac:dyDescent="0.25">
      <c r="A353" s="216"/>
      <c r="B353" s="216"/>
      <c r="C353" s="216"/>
      <c r="D353" s="217"/>
      <c r="E353" s="217"/>
    </row>
    <row r="354" spans="1:5" x14ac:dyDescent="0.25">
      <c r="A354" s="216"/>
      <c r="B354" s="216"/>
      <c r="C354" s="216"/>
      <c r="D354" s="217"/>
      <c r="E354" s="217"/>
    </row>
    <row r="355" spans="1:5" ht="16.5" customHeight="1" x14ac:dyDescent="0.25">
      <c r="A355" s="216"/>
      <c r="B355" s="216"/>
      <c r="C355" s="216"/>
      <c r="D355" s="217"/>
      <c r="E355" s="217"/>
    </row>
    <row r="356" spans="1:5" x14ac:dyDescent="0.25">
      <c r="A356" s="216"/>
      <c r="B356" s="216"/>
      <c r="C356" s="216"/>
      <c r="D356" s="217"/>
      <c r="E356" s="217"/>
    </row>
    <row r="357" spans="1:5" s="213" customFormat="1" ht="14.25" customHeight="1" x14ac:dyDescent="0.25">
      <c r="A357" s="216"/>
      <c r="B357" s="216"/>
      <c r="C357" s="216"/>
      <c r="D357" s="217"/>
      <c r="E357" s="217"/>
    </row>
    <row r="358" spans="1:5" s="213" customFormat="1" ht="13.5" customHeight="1" x14ac:dyDescent="0.25">
      <c r="A358" s="216"/>
      <c r="B358" s="216"/>
      <c r="C358" s="216"/>
      <c r="D358" s="217"/>
      <c r="E358" s="217"/>
    </row>
    <row r="359" spans="1:5" s="213" customFormat="1" ht="14.25" customHeight="1" x14ac:dyDescent="0.25">
      <c r="A359" s="216"/>
      <c r="B359" s="216"/>
      <c r="C359" s="216"/>
      <c r="D359" s="217"/>
      <c r="E359" s="217"/>
    </row>
    <row r="360" spans="1:5" s="213" customFormat="1" ht="13.5" customHeight="1" x14ac:dyDescent="0.25">
      <c r="A360" s="216"/>
      <c r="B360" s="216"/>
      <c r="C360" s="216"/>
      <c r="D360" s="217"/>
      <c r="E360" s="217"/>
    </row>
    <row r="361" spans="1:5" x14ac:dyDescent="0.25">
      <c r="A361" s="216"/>
      <c r="B361" s="216"/>
      <c r="C361" s="216"/>
      <c r="D361" s="217"/>
      <c r="E361" s="217"/>
    </row>
    <row r="362" spans="1:5" x14ac:dyDescent="0.25">
      <c r="A362" s="216"/>
      <c r="B362" s="216"/>
      <c r="C362" s="216"/>
      <c r="D362" s="217"/>
      <c r="E362" s="217"/>
    </row>
    <row r="363" spans="1:5" x14ac:dyDescent="0.25">
      <c r="A363" s="216"/>
      <c r="B363" s="216"/>
      <c r="C363" s="216"/>
      <c r="D363" s="217"/>
      <c r="E363" s="217"/>
    </row>
    <row r="364" spans="1:5" x14ac:dyDescent="0.25">
      <c r="A364" s="216"/>
      <c r="B364" s="216"/>
      <c r="C364" s="216"/>
      <c r="D364" s="217"/>
      <c r="E364" s="217"/>
    </row>
    <row r="365" spans="1:5" s="213" customFormat="1" ht="14.25" customHeight="1" x14ac:dyDescent="0.25">
      <c r="A365" s="216"/>
      <c r="B365" s="216"/>
      <c r="C365" s="216"/>
      <c r="D365" s="217"/>
      <c r="E365" s="217"/>
    </row>
    <row r="366" spans="1:5" s="213" customFormat="1" ht="13.5" customHeight="1" x14ac:dyDescent="0.25">
      <c r="A366" s="216"/>
      <c r="B366" s="216"/>
      <c r="C366" s="216"/>
      <c r="D366" s="217"/>
      <c r="E366" s="217"/>
    </row>
    <row r="367" spans="1:5" x14ac:dyDescent="0.25">
      <c r="A367" s="216"/>
      <c r="B367" s="216"/>
      <c r="C367" s="216"/>
      <c r="D367" s="217"/>
      <c r="E367" s="217"/>
    </row>
    <row r="368" spans="1:5" x14ac:dyDescent="0.25">
      <c r="A368" s="216"/>
      <c r="B368" s="216"/>
      <c r="C368" s="216"/>
      <c r="D368" s="217"/>
      <c r="E368" s="217"/>
    </row>
    <row r="369" spans="1:5" x14ac:dyDescent="0.25">
      <c r="A369" s="216"/>
      <c r="B369" s="216"/>
      <c r="C369" s="216"/>
      <c r="D369" s="217"/>
      <c r="E369" s="217"/>
    </row>
    <row r="370" spans="1:5" x14ac:dyDescent="0.25">
      <c r="A370" s="216"/>
      <c r="B370" s="216"/>
      <c r="C370" s="216"/>
      <c r="D370" s="217"/>
      <c r="E370" s="217"/>
    </row>
    <row r="371" spans="1:5" x14ac:dyDescent="0.25">
      <c r="A371" s="216"/>
      <c r="B371" s="216"/>
      <c r="C371" s="216"/>
      <c r="D371" s="217"/>
      <c r="E371" s="217"/>
    </row>
    <row r="372" spans="1:5" x14ac:dyDescent="0.25">
      <c r="A372" s="216"/>
      <c r="B372" s="216"/>
      <c r="C372" s="216"/>
      <c r="D372" s="217"/>
      <c r="E372" s="217"/>
    </row>
    <row r="373" spans="1:5" x14ac:dyDescent="0.25">
      <c r="A373" s="216"/>
      <c r="B373" s="216"/>
      <c r="C373" s="216"/>
      <c r="D373" s="217"/>
      <c r="E373" s="217"/>
    </row>
    <row r="374" spans="1:5" x14ac:dyDescent="0.25">
      <c r="A374" s="216"/>
      <c r="B374" s="216"/>
      <c r="C374" s="216"/>
      <c r="D374" s="217"/>
      <c r="E374" s="217"/>
    </row>
    <row r="375" spans="1:5" x14ac:dyDescent="0.25">
      <c r="A375" s="216"/>
      <c r="B375" s="216"/>
      <c r="C375" s="216"/>
      <c r="D375" s="217"/>
      <c r="E375" s="217"/>
    </row>
    <row r="376" spans="1:5" x14ac:dyDescent="0.25">
      <c r="A376" s="216"/>
      <c r="B376" s="216"/>
      <c r="C376" s="216"/>
      <c r="D376" s="217"/>
      <c r="E376" s="217"/>
    </row>
    <row r="377" spans="1:5" x14ac:dyDescent="0.25">
      <c r="A377" s="216"/>
      <c r="B377" s="216"/>
      <c r="C377" s="216"/>
      <c r="D377" s="217"/>
      <c r="E377" s="217"/>
    </row>
    <row r="378" spans="1:5" x14ac:dyDescent="0.25">
      <c r="A378" s="216"/>
      <c r="B378" s="216"/>
      <c r="C378" s="216"/>
      <c r="D378" s="217"/>
      <c r="E378" s="217"/>
    </row>
    <row r="379" spans="1:5" x14ac:dyDescent="0.25">
      <c r="A379" s="216"/>
      <c r="B379" s="216"/>
      <c r="C379" s="216"/>
      <c r="D379" s="217"/>
      <c r="E379" s="217"/>
    </row>
    <row r="380" spans="1:5" x14ac:dyDescent="0.25">
      <c r="A380" s="216"/>
      <c r="B380" s="216"/>
      <c r="C380" s="216"/>
      <c r="D380" s="217"/>
      <c r="E380" s="217"/>
    </row>
    <row r="381" spans="1:5" x14ac:dyDescent="0.25">
      <c r="A381" s="216"/>
      <c r="B381" s="216"/>
      <c r="C381" s="216"/>
      <c r="D381" s="217"/>
      <c r="E381" s="217"/>
    </row>
    <row r="382" spans="1:5" x14ac:dyDescent="0.25">
      <c r="A382" s="216"/>
      <c r="B382" s="216"/>
      <c r="C382" s="216"/>
      <c r="D382" s="217"/>
      <c r="E382" s="217"/>
    </row>
    <row r="383" spans="1:5" x14ac:dyDescent="0.25">
      <c r="A383" s="216"/>
      <c r="B383" s="216"/>
      <c r="C383" s="216"/>
      <c r="D383" s="217"/>
      <c r="E383" s="217"/>
    </row>
    <row r="384" spans="1:5" x14ac:dyDescent="0.25">
      <c r="A384" s="216"/>
      <c r="B384" s="216"/>
      <c r="C384" s="216"/>
      <c r="D384" s="217"/>
      <c r="E384" s="217"/>
    </row>
    <row r="385" spans="1:5" x14ac:dyDescent="0.25">
      <c r="A385" s="216"/>
      <c r="B385" s="216"/>
      <c r="C385" s="216"/>
      <c r="D385" s="217"/>
      <c r="E385" s="217"/>
    </row>
    <row r="386" spans="1:5" x14ac:dyDescent="0.25">
      <c r="A386" s="216"/>
      <c r="B386" s="216"/>
      <c r="C386" s="216"/>
      <c r="D386" s="217"/>
      <c r="E386" s="217"/>
    </row>
    <row r="387" spans="1:5" x14ac:dyDescent="0.25">
      <c r="A387" s="216"/>
      <c r="B387" s="216"/>
      <c r="C387" s="216"/>
      <c r="D387" s="217"/>
      <c r="E387" s="217"/>
    </row>
    <row r="388" spans="1:5" x14ac:dyDescent="0.25">
      <c r="A388" s="216"/>
      <c r="B388" s="216"/>
      <c r="C388" s="216"/>
      <c r="D388" s="217"/>
      <c r="E388" s="217"/>
    </row>
    <row r="389" spans="1:5" x14ac:dyDescent="0.25">
      <c r="A389" s="216"/>
      <c r="B389" s="216"/>
      <c r="C389" s="216"/>
      <c r="D389" s="217"/>
      <c r="E389" s="217"/>
    </row>
    <row r="390" spans="1:5" x14ac:dyDescent="0.25">
      <c r="A390" s="216"/>
      <c r="B390" s="216"/>
      <c r="C390" s="216"/>
      <c r="D390" s="217"/>
      <c r="E390" s="217"/>
    </row>
    <row r="391" spans="1:5" x14ac:dyDescent="0.25">
      <c r="A391" s="216"/>
      <c r="B391" s="216"/>
      <c r="C391" s="216"/>
      <c r="D391" s="217"/>
      <c r="E391" s="217"/>
    </row>
    <row r="392" spans="1:5" x14ac:dyDescent="0.25">
      <c r="A392" s="216"/>
      <c r="B392" s="216"/>
      <c r="C392" s="216"/>
      <c r="D392" s="217"/>
      <c r="E392" s="217"/>
    </row>
    <row r="393" spans="1:5" x14ac:dyDescent="0.25">
      <c r="A393" s="216"/>
      <c r="B393" s="216"/>
      <c r="C393" s="216"/>
      <c r="D393" s="217"/>
      <c r="E393" s="217"/>
    </row>
    <row r="394" spans="1:5" x14ac:dyDescent="0.25">
      <c r="A394" s="216"/>
      <c r="B394" s="216"/>
      <c r="C394" s="216"/>
      <c r="D394" s="217"/>
      <c r="E394" s="217"/>
    </row>
    <row r="395" spans="1:5" x14ac:dyDescent="0.25">
      <c r="A395" s="216"/>
      <c r="B395" s="216"/>
      <c r="C395" s="216"/>
      <c r="D395" s="217"/>
      <c r="E395" s="217"/>
    </row>
    <row r="396" spans="1:5" x14ac:dyDescent="0.25">
      <c r="A396" s="216"/>
      <c r="B396" s="216"/>
      <c r="C396" s="216"/>
      <c r="D396" s="217"/>
      <c r="E396" s="217"/>
    </row>
    <row r="397" spans="1:5" x14ac:dyDescent="0.25">
      <c r="A397" s="216"/>
      <c r="B397" s="216"/>
      <c r="C397" s="216"/>
      <c r="D397" s="217"/>
      <c r="E397" s="217"/>
    </row>
    <row r="398" spans="1:5" x14ac:dyDescent="0.25">
      <c r="A398" s="216"/>
      <c r="B398" s="216"/>
      <c r="C398" s="216"/>
      <c r="D398" s="217"/>
      <c r="E398" s="217"/>
    </row>
    <row r="399" spans="1:5" x14ac:dyDescent="0.25">
      <c r="A399" s="216"/>
      <c r="B399" s="216"/>
      <c r="C399" s="216"/>
      <c r="D399" s="217"/>
      <c r="E399" s="217"/>
    </row>
    <row r="400" spans="1:5" x14ac:dyDescent="0.25">
      <c r="A400" s="216"/>
      <c r="B400" s="216"/>
      <c r="C400" s="216"/>
      <c r="D400" s="217"/>
      <c r="E400" s="217"/>
    </row>
    <row r="401" spans="1:5" x14ac:dyDescent="0.25">
      <c r="A401" s="216"/>
      <c r="B401" s="216"/>
      <c r="C401" s="216"/>
      <c r="D401" s="217"/>
      <c r="E401" s="217"/>
    </row>
    <row r="402" spans="1:5" x14ac:dyDescent="0.25">
      <c r="A402" s="216"/>
      <c r="B402" s="216"/>
      <c r="C402" s="216"/>
      <c r="D402" s="217"/>
      <c r="E402" s="217"/>
    </row>
    <row r="403" spans="1:5" x14ac:dyDescent="0.25">
      <c r="A403" s="216"/>
      <c r="B403" s="216"/>
      <c r="C403" s="216"/>
      <c r="D403" s="217"/>
      <c r="E403" s="217"/>
    </row>
    <row r="404" spans="1:5" x14ac:dyDescent="0.25">
      <c r="A404" s="216"/>
      <c r="B404" s="216"/>
      <c r="C404" s="216"/>
      <c r="D404" s="217"/>
      <c r="E404" s="217"/>
    </row>
    <row r="405" spans="1:5" x14ac:dyDescent="0.25">
      <c r="A405" s="216"/>
      <c r="B405" s="216"/>
      <c r="C405" s="216"/>
      <c r="D405" s="217"/>
      <c r="E405" s="217"/>
    </row>
    <row r="406" spans="1:5" x14ac:dyDescent="0.25">
      <c r="A406" s="216"/>
      <c r="B406" s="216"/>
      <c r="C406" s="216"/>
      <c r="D406" s="217"/>
      <c r="E406" s="217"/>
    </row>
    <row r="407" spans="1:5" x14ac:dyDescent="0.25">
      <c r="A407" s="216"/>
      <c r="B407" s="216"/>
      <c r="C407" s="216"/>
      <c r="D407" s="217"/>
      <c r="E407" s="217"/>
    </row>
    <row r="408" spans="1:5" x14ac:dyDescent="0.25">
      <c r="A408" s="216"/>
      <c r="B408" s="216"/>
      <c r="C408" s="216"/>
      <c r="D408" s="217"/>
      <c r="E408" s="217"/>
    </row>
    <row r="409" spans="1:5" x14ac:dyDescent="0.25">
      <c r="A409" s="216"/>
      <c r="B409" s="216"/>
      <c r="C409" s="216"/>
      <c r="D409" s="217"/>
      <c r="E409" s="217"/>
    </row>
    <row r="410" spans="1:5" x14ac:dyDescent="0.25">
      <c r="A410" s="216"/>
      <c r="B410" s="216"/>
      <c r="C410" s="216"/>
      <c r="D410" s="217"/>
      <c r="E410" s="217"/>
    </row>
    <row r="411" spans="1:5" x14ac:dyDescent="0.25">
      <c r="A411" s="216"/>
      <c r="B411" s="216"/>
      <c r="C411" s="216"/>
      <c r="D411" s="217"/>
      <c r="E411" s="217"/>
    </row>
    <row r="412" spans="1:5" x14ac:dyDescent="0.25">
      <c r="A412" s="216"/>
      <c r="B412" s="216"/>
      <c r="C412" s="216"/>
      <c r="D412" s="217"/>
      <c r="E412" s="217"/>
    </row>
    <row r="413" spans="1:5" x14ac:dyDescent="0.25">
      <c r="A413" s="216"/>
      <c r="B413" s="216"/>
      <c r="C413" s="216"/>
      <c r="D413" s="217"/>
      <c r="E413" s="217"/>
    </row>
    <row r="414" spans="1:5" x14ac:dyDescent="0.25">
      <c r="A414" s="216"/>
      <c r="B414" s="216"/>
      <c r="C414" s="216"/>
      <c r="D414" s="217"/>
      <c r="E414" s="217"/>
    </row>
    <row r="415" spans="1:5" x14ac:dyDescent="0.25">
      <c r="A415" s="216"/>
      <c r="B415" s="216"/>
      <c r="C415" s="216"/>
      <c r="D415" s="217"/>
      <c r="E415" s="217"/>
    </row>
    <row r="416" spans="1:5" x14ac:dyDescent="0.25">
      <c r="A416" s="216"/>
      <c r="B416" s="216"/>
      <c r="C416" s="216"/>
      <c r="D416" s="217"/>
      <c r="E416" s="217"/>
    </row>
    <row r="417" spans="1:5" x14ac:dyDescent="0.25">
      <c r="A417" s="216"/>
      <c r="B417" s="216"/>
      <c r="C417" s="216"/>
      <c r="D417" s="217"/>
      <c r="E417" s="217"/>
    </row>
    <row r="418" spans="1:5" x14ac:dyDescent="0.25">
      <c r="A418" s="216"/>
      <c r="B418" s="216"/>
      <c r="C418" s="216"/>
      <c r="D418" s="217"/>
      <c r="E418" s="217"/>
    </row>
    <row r="419" spans="1:5" x14ac:dyDescent="0.25">
      <c r="A419" s="216"/>
      <c r="B419" s="216"/>
      <c r="C419" s="216"/>
      <c r="D419" s="217"/>
      <c r="E419" s="217"/>
    </row>
    <row r="420" spans="1:5" x14ac:dyDescent="0.25">
      <c r="A420" s="216"/>
      <c r="B420" s="216"/>
      <c r="C420" s="216"/>
      <c r="D420" s="217"/>
      <c r="E420" s="217"/>
    </row>
    <row r="421" spans="1:5" x14ac:dyDescent="0.25">
      <c r="A421" s="216"/>
      <c r="B421" s="216"/>
      <c r="C421" s="216"/>
      <c r="D421" s="217"/>
      <c r="E421" s="217"/>
    </row>
    <row r="422" spans="1:5" x14ac:dyDescent="0.25">
      <c r="A422" s="216"/>
      <c r="B422" s="216"/>
      <c r="C422" s="216"/>
      <c r="D422" s="217"/>
      <c r="E422" s="217"/>
    </row>
    <row r="423" spans="1:5" x14ac:dyDescent="0.25">
      <c r="A423" s="216"/>
      <c r="B423" s="216"/>
      <c r="C423" s="216"/>
      <c r="D423" s="217"/>
      <c r="E423" s="217"/>
    </row>
    <row r="424" spans="1:5" x14ac:dyDescent="0.25">
      <c r="A424" s="216"/>
      <c r="B424" s="216"/>
      <c r="C424" s="216"/>
      <c r="D424" s="217"/>
      <c r="E424" s="217"/>
    </row>
    <row r="425" spans="1:5" x14ac:dyDescent="0.25">
      <c r="A425" s="216"/>
      <c r="B425" s="216"/>
      <c r="C425" s="216"/>
      <c r="D425" s="217"/>
      <c r="E425" s="217"/>
    </row>
    <row r="426" spans="1:5" x14ac:dyDescent="0.25">
      <c r="A426" s="216"/>
      <c r="B426" s="216"/>
      <c r="C426" s="216"/>
      <c r="D426" s="217"/>
      <c r="E426" s="217"/>
    </row>
    <row r="427" spans="1:5" x14ac:dyDescent="0.25">
      <c r="A427" s="216"/>
      <c r="B427" s="216"/>
      <c r="C427" s="216"/>
      <c r="D427" s="217"/>
      <c r="E427" s="217"/>
    </row>
    <row r="428" spans="1:5" x14ac:dyDescent="0.25">
      <c r="A428" s="216"/>
      <c r="B428" s="216"/>
      <c r="C428" s="216"/>
      <c r="D428" s="217"/>
      <c r="E428" s="217"/>
    </row>
    <row r="429" spans="1:5" x14ac:dyDescent="0.25">
      <c r="A429" s="216"/>
      <c r="B429" s="216"/>
      <c r="C429" s="216"/>
      <c r="D429" s="217"/>
      <c r="E429" s="217"/>
    </row>
    <row r="430" spans="1:5" x14ac:dyDescent="0.25">
      <c r="A430" s="216"/>
      <c r="B430" s="216"/>
      <c r="C430" s="216"/>
      <c r="D430" s="217"/>
      <c r="E430" s="217"/>
    </row>
    <row r="431" spans="1:5" x14ac:dyDescent="0.25">
      <c r="A431" s="216"/>
      <c r="B431" s="216"/>
      <c r="C431" s="216"/>
      <c r="D431" s="217"/>
      <c r="E431" s="217"/>
    </row>
    <row r="432" spans="1:5" x14ac:dyDescent="0.25">
      <c r="A432" s="216"/>
      <c r="B432" s="216"/>
      <c r="C432" s="216"/>
      <c r="D432" s="217"/>
      <c r="E432" s="217"/>
    </row>
    <row r="433" spans="1:5" x14ac:dyDescent="0.25">
      <c r="A433" s="216"/>
      <c r="B433" s="216"/>
      <c r="C433" s="216"/>
      <c r="D433" s="217"/>
      <c r="E433" s="217"/>
    </row>
  </sheetData>
  <mergeCells count="103">
    <mergeCell ref="C77:C79"/>
    <mergeCell ref="C80:C127"/>
    <mergeCell ref="C143:C177"/>
    <mergeCell ref="E128:E140"/>
    <mergeCell ref="B141:B142"/>
    <mergeCell ref="C141:C142"/>
    <mergeCell ref="D141:D142"/>
    <mergeCell ref="E141:E142"/>
    <mergeCell ref="E198:E201"/>
    <mergeCell ref="E178:E195"/>
    <mergeCell ref="E143:E177"/>
    <mergeCell ref="E196:E197"/>
    <mergeCell ref="C178:C195"/>
    <mergeCell ref="C196:C197"/>
    <mergeCell ref="C198:C201"/>
    <mergeCell ref="B178:B195"/>
    <mergeCell ref="D178:D195"/>
    <mergeCell ref="B143:B177"/>
    <mergeCell ref="D143:D177"/>
    <mergeCell ref="D80:D127"/>
    <mergeCell ref="B128:B140"/>
    <mergeCell ref="C128:C140"/>
    <mergeCell ref="D128:D140"/>
    <mergeCell ref="E202:E204"/>
    <mergeCell ref="D256:D257"/>
    <mergeCell ref="E256:E257"/>
    <mergeCell ref="E210:E212"/>
    <mergeCell ref="D213:D216"/>
    <mergeCell ref="E213:E216"/>
    <mergeCell ref="D217:D218"/>
    <mergeCell ref="E217:E218"/>
    <mergeCell ref="D219:D221"/>
    <mergeCell ref="E219:E221"/>
    <mergeCell ref="E223:E226"/>
    <mergeCell ref="D227:D240"/>
    <mergeCell ref="E227:E240"/>
    <mergeCell ref="D242:D255"/>
    <mergeCell ref="E205:E209"/>
    <mergeCell ref="B293:B306"/>
    <mergeCell ref="D293:D306"/>
    <mergeCell ref="E293:E306"/>
    <mergeCell ref="B264:B292"/>
    <mergeCell ref="D264:D292"/>
    <mergeCell ref="E264:E292"/>
    <mergeCell ref="C264:C292"/>
    <mergeCell ref="C293:C306"/>
    <mergeCell ref="B258:B262"/>
    <mergeCell ref="D258:D262"/>
    <mergeCell ref="E258:E262"/>
    <mergeCell ref="B242:B255"/>
    <mergeCell ref="B256:B257"/>
    <mergeCell ref="E242:E255"/>
    <mergeCell ref="C242:C255"/>
    <mergeCell ref="C256:C257"/>
    <mergeCell ref="C258:C262"/>
    <mergeCell ref="B227:B240"/>
    <mergeCell ref="B217:B218"/>
    <mergeCell ref="B219:B221"/>
    <mergeCell ref="B223:B226"/>
    <mergeCell ref="D223:D226"/>
    <mergeCell ref="C217:C218"/>
    <mergeCell ref="C219:C221"/>
    <mergeCell ref="C223:C226"/>
    <mergeCell ref="C227:C240"/>
    <mergeCell ref="B210:B212"/>
    <mergeCell ref="B213:B216"/>
    <mergeCell ref="D210:D212"/>
    <mergeCell ref="B196:B197"/>
    <mergeCell ref="B198:B201"/>
    <mergeCell ref="B202:B204"/>
    <mergeCell ref="D196:D197"/>
    <mergeCell ref="D205:D209"/>
    <mergeCell ref="D198:D201"/>
    <mergeCell ref="C210:C212"/>
    <mergeCell ref="C213:C216"/>
    <mergeCell ref="B205:B209"/>
    <mergeCell ref="C202:C204"/>
    <mergeCell ref="C205:C209"/>
    <mergeCell ref="D202:D204"/>
    <mergeCell ref="A1:E1"/>
    <mergeCell ref="A3:E3"/>
    <mergeCell ref="B4:E4"/>
    <mergeCell ref="A6:E6"/>
    <mergeCell ref="A7:E7"/>
    <mergeCell ref="A8:E8"/>
    <mergeCell ref="C12:C43"/>
    <mergeCell ref="C44:C52"/>
    <mergeCell ref="E80:E127"/>
    <mergeCell ref="D53:D76"/>
    <mergeCell ref="E53:E76"/>
    <mergeCell ref="D77:D79"/>
    <mergeCell ref="E77:E79"/>
    <mergeCell ref="D44:D52"/>
    <mergeCell ref="E44:E52"/>
    <mergeCell ref="E12:E43"/>
    <mergeCell ref="B9:E9"/>
    <mergeCell ref="B12:B43"/>
    <mergeCell ref="B44:B52"/>
    <mergeCell ref="B53:B76"/>
    <mergeCell ref="B77:B79"/>
    <mergeCell ref="B80:B127"/>
    <mergeCell ref="D12:D43"/>
    <mergeCell ref="C53:C76"/>
  </mergeCells>
  <pageMargins left="0.9055118110236221" right="0.51181102362204722" top="0.39370078740157483" bottom="0.39370078740157483" header="0.31496062992125984" footer="0.31496062992125984"/>
  <pageSetup paperSize="9" scale="95" orientation="portrait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tabColor theme="7" tint="0.39997558519241921"/>
  </sheetPr>
  <dimension ref="A1:L28"/>
  <sheetViews>
    <sheetView view="pageBreakPreview" topLeftCell="A7" zoomScaleNormal="100" zoomScaleSheetLayoutView="100" workbookViewId="0">
      <selection activeCell="N16" sqref="N16"/>
    </sheetView>
  </sheetViews>
  <sheetFormatPr defaultRowHeight="12.75" x14ac:dyDescent="0.2"/>
  <cols>
    <col min="1" max="1" width="5.140625" customWidth="1"/>
    <col min="2" max="2" width="14.85546875" customWidth="1"/>
    <col min="3" max="3" width="56" customWidth="1"/>
    <col min="4" max="4" width="12" customWidth="1"/>
    <col min="5" max="5" width="13.85546875" customWidth="1"/>
    <col min="6" max="6" width="14" customWidth="1"/>
  </cols>
  <sheetData>
    <row r="1" spans="1:12" ht="40.5" customHeight="1" thickBot="1" x14ac:dyDescent="0.3">
      <c r="A1" s="702" t="s">
        <v>2106</v>
      </c>
      <c r="B1" s="880"/>
      <c r="C1" s="703"/>
      <c r="D1" s="703"/>
      <c r="E1" s="703"/>
      <c r="F1" s="704"/>
    </row>
    <row r="2" spans="1:12" s="68" customFormat="1" ht="24" customHeight="1" x14ac:dyDescent="0.25">
      <c r="A2" s="64"/>
      <c r="B2" s="65"/>
      <c r="C2" s="65"/>
      <c r="D2" s="66"/>
      <c r="E2" s="66"/>
      <c r="F2" s="67"/>
    </row>
    <row r="3" spans="1:12" s="68" customFormat="1" ht="27" customHeight="1" x14ac:dyDescent="0.3">
      <c r="A3" s="705" t="s">
        <v>3212</v>
      </c>
      <c r="B3" s="881"/>
      <c r="C3" s="706"/>
      <c r="D3" s="706"/>
      <c r="E3" s="706"/>
      <c r="F3" s="707"/>
    </row>
    <row r="4" spans="1:12" s="17" customFormat="1" ht="48" customHeight="1" x14ac:dyDescent="0.4">
      <c r="A4" s="69"/>
      <c r="B4" s="329"/>
      <c r="C4" s="708" t="s">
        <v>2107</v>
      </c>
      <c r="D4" s="708"/>
      <c r="E4" s="708"/>
      <c r="F4" s="709"/>
    </row>
    <row r="5" spans="1:12" ht="38.25" customHeight="1" x14ac:dyDescent="0.25">
      <c r="A5" s="71" t="s">
        <v>220</v>
      </c>
      <c r="B5" s="77"/>
      <c r="C5" s="72"/>
      <c r="D5" s="72"/>
      <c r="E5" s="73"/>
      <c r="F5" s="74"/>
    </row>
    <row r="6" spans="1:12" ht="21.75" customHeight="1" x14ac:dyDescent="0.25">
      <c r="A6" s="75"/>
      <c r="B6" s="72"/>
      <c r="C6" s="72" t="s">
        <v>221</v>
      </c>
      <c r="D6" s="72"/>
      <c r="E6" s="73"/>
      <c r="F6" s="74"/>
    </row>
    <row r="7" spans="1:12" ht="22.5" customHeight="1" x14ac:dyDescent="0.25">
      <c r="A7" s="710" t="s">
        <v>222</v>
      </c>
      <c r="B7" s="882"/>
      <c r="C7" s="711"/>
      <c r="D7" s="711"/>
      <c r="E7" s="711"/>
      <c r="F7" s="712"/>
    </row>
    <row r="8" spans="1:12" ht="21.75" customHeight="1" x14ac:dyDescent="0.25">
      <c r="A8" s="75"/>
      <c r="B8" s="72"/>
      <c r="C8" s="76" t="s">
        <v>223</v>
      </c>
      <c r="D8" s="77"/>
      <c r="E8" s="78"/>
      <c r="F8" s="79"/>
    </row>
    <row r="9" spans="1:12" ht="39" customHeight="1" thickBot="1" x14ac:dyDescent="0.3">
      <c r="A9" s="80"/>
      <c r="B9" s="101"/>
      <c r="C9" s="713"/>
      <c r="D9" s="714"/>
      <c r="E9" s="81"/>
      <c r="F9" s="82"/>
    </row>
    <row r="10" spans="1:12" s="60" customFormat="1" ht="40.5" customHeight="1" thickBot="1" x14ac:dyDescent="0.3">
      <c r="A10" s="83" t="s">
        <v>3</v>
      </c>
      <c r="B10" s="330" t="s">
        <v>27</v>
      </c>
      <c r="C10" s="320" t="s">
        <v>2108</v>
      </c>
      <c r="D10" s="321" t="s">
        <v>2109</v>
      </c>
      <c r="E10" s="86" t="s">
        <v>8</v>
      </c>
      <c r="F10" s="86" t="s">
        <v>12</v>
      </c>
    </row>
    <row r="11" spans="1:12" ht="49.5" customHeight="1" x14ac:dyDescent="0.2">
      <c r="A11" s="553">
        <v>1</v>
      </c>
      <c r="B11" s="554">
        <v>23000001696</v>
      </c>
      <c r="C11" s="555" t="s">
        <v>2113</v>
      </c>
      <c r="D11" s="556" t="s">
        <v>2110</v>
      </c>
      <c r="E11" s="557">
        <v>1800</v>
      </c>
      <c r="F11" s="558">
        <f>E11*1.22</f>
        <v>2196</v>
      </c>
      <c r="H11" s="610"/>
      <c r="I11" s="610"/>
      <c r="J11" s="611"/>
      <c r="L11" s="552"/>
    </row>
    <row r="12" spans="1:12" ht="49.5" customHeight="1" x14ac:dyDescent="0.2">
      <c r="A12" s="87">
        <f>A11+1</f>
        <v>2</v>
      </c>
      <c r="B12" s="331">
        <v>23000001698</v>
      </c>
      <c r="C12" s="324" t="s">
        <v>2114</v>
      </c>
      <c r="D12" s="325" t="s">
        <v>2110</v>
      </c>
      <c r="E12" s="92">
        <v>2450</v>
      </c>
      <c r="F12" s="91">
        <f>E12*1.22</f>
        <v>2989</v>
      </c>
      <c r="H12" s="610"/>
      <c r="I12" s="610"/>
      <c r="J12" s="611"/>
      <c r="L12" s="552"/>
    </row>
    <row r="13" spans="1:12" ht="49.5" customHeight="1" x14ac:dyDescent="0.2">
      <c r="A13" s="87">
        <f>A12+1</f>
        <v>3</v>
      </c>
      <c r="B13" s="331">
        <v>23000001699</v>
      </c>
      <c r="C13" s="324" t="s">
        <v>2115</v>
      </c>
      <c r="D13" s="325" t="s">
        <v>2110</v>
      </c>
      <c r="E13" s="92">
        <v>2450</v>
      </c>
      <c r="F13" s="91">
        <f t="shared" ref="F13:F18" si="0">E13*1.22</f>
        <v>2989</v>
      </c>
      <c r="H13" s="610"/>
      <c r="I13" s="610"/>
      <c r="J13" s="611"/>
      <c r="L13" s="552"/>
    </row>
    <row r="14" spans="1:12" ht="49.5" customHeight="1" x14ac:dyDescent="0.2">
      <c r="A14" s="87">
        <v>4</v>
      </c>
      <c r="B14" s="331">
        <v>23000002725</v>
      </c>
      <c r="C14" s="324" t="s">
        <v>2116</v>
      </c>
      <c r="D14" s="325" t="s">
        <v>2110</v>
      </c>
      <c r="E14" s="92">
        <v>5700</v>
      </c>
      <c r="F14" s="91">
        <f t="shared" si="0"/>
        <v>6954</v>
      </c>
      <c r="H14" s="610"/>
      <c r="I14" s="610"/>
      <c r="J14" s="611"/>
      <c r="L14" s="552"/>
    </row>
    <row r="15" spans="1:12" ht="49.5" customHeight="1" x14ac:dyDescent="0.2">
      <c r="A15" s="87">
        <v>5</v>
      </c>
      <c r="B15" s="331">
        <v>23000001700</v>
      </c>
      <c r="C15" s="324" t="s">
        <v>2117</v>
      </c>
      <c r="D15" s="325" t="s">
        <v>2110</v>
      </c>
      <c r="E15" s="92">
        <v>3550</v>
      </c>
      <c r="F15" s="91">
        <f t="shared" si="0"/>
        <v>4331</v>
      </c>
      <c r="H15" s="610"/>
      <c r="I15" s="610"/>
      <c r="J15" s="611"/>
      <c r="L15" s="552"/>
    </row>
    <row r="16" spans="1:12" ht="49.5" customHeight="1" x14ac:dyDescent="0.2">
      <c r="A16" s="87">
        <f>A15+1</f>
        <v>6</v>
      </c>
      <c r="B16" s="331">
        <v>23000002752</v>
      </c>
      <c r="C16" s="324" t="s">
        <v>2112</v>
      </c>
      <c r="D16" s="325" t="s">
        <v>2110</v>
      </c>
      <c r="E16" s="92">
        <v>4400</v>
      </c>
      <c r="F16" s="91">
        <f t="shared" si="0"/>
        <v>5368</v>
      </c>
      <c r="H16" s="610"/>
      <c r="I16" s="610"/>
      <c r="J16" s="611"/>
      <c r="L16" s="552"/>
    </row>
    <row r="17" spans="1:12" ht="49.5" customHeight="1" x14ac:dyDescent="0.2">
      <c r="A17" s="87">
        <f>A16+1</f>
        <v>7</v>
      </c>
      <c r="B17" s="331">
        <v>23000001697</v>
      </c>
      <c r="C17" s="324" t="s">
        <v>2118</v>
      </c>
      <c r="D17" s="325" t="s">
        <v>2110</v>
      </c>
      <c r="E17" s="92">
        <v>1850</v>
      </c>
      <c r="F17" s="91">
        <f t="shared" si="0"/>
        <v>2257</v>
      </c>
      <c r="H17" s="610"/>
      <c r="I17" s="610"/>
      <c r="J17" s="611"/>
      <c r="L17" s="552"/>
    </row>
    <row r="18" spans="1:12" ht="49.5" customHeight="1" x14ac:dyDescent="0.2">
      <c r="A18" s="87">
        <f>A17+1</f>
        <v>8</v>
      </c>
      <c r="B18" s="331">
        <v>23000001701</v>
      </c>
      <c r="C18" s="324" t="s">
        <v>2119</v>
      </c>
      <c r="D18" s="325" t="s">
        <v>2110</v>
      </c>
      <c r="E18" s="559">
        <v>3800</v>
      </c>
      <c r="F18" s="91">
        <f t="shared" si="0"/>
        <v>4636</v>
      </c>
      <c r="H18" s="610"/>
      <c r="I18" s="610"/>
      <c r="J18" s="611"/>
      <c r="L18" s="552"/>
    </row>
    <row r="19" spans="1:12" s="17" customFormat="1" ht="49.5" customHeight="1" thickBot="1" x14ac:dyDescent="0.25">
      <c r="A19" s="93">
        <f>A18+1</f>
        <v>9</v>
      </c>
      <c r="B19" s="333">
        <v>23000002729</v>
      </c>
      <c r="C19" s="326" t="s">
        <v>2120</v>
      </c>
      <c r="D19" s="322" t="s">
        <v>2110</v>
      </c>
      <c r="E19" s="560">
        <v>7350</v>
      </c>
      <c r="F19" s="323">
        <f>E19*1.22</f>
        <v>8967</v>
      </c>
      <c r="G19" s="12"/>
      <c r="H19" s="610"/>
      <c r="I19" s="610">
        <v>8100</v>
      </c>
      <c r="J19" s="611">
        <f t="shared" ref="J19" si="1">I19/E19%</f>
        <v>110.20408163265306</v>
      </c>
      <c r="L19" s="552"/>
    </row>
    <row r="20" spans="1:12" s="17" customFormat="1" ht="39.75" hidden="1" customHeight="1" x14ac:dyDescent="0.25">
      <c r="A20" s="80"/>
      <c r="B20" s="101"/>
      <c r="C20" s="101"/>
      <c r="D20" s="101"/>
      <c r="E20" s="102"/>
      <c r="F20" s="103"/>
      <c r="I20">
        <f t="shared" ref="I20:I21" si="2">MROUND(H20,50)</f>
        <v>0</v>
      </c>
    </row>
    <row r="21" spans="1:12" s="17" customFormat="1" ht="16.5" hidden="1" customHeight="1" x14ac:dyDescent="0.2">
      <c r="A21" s="104"/>
      <c r="B21" s="332"/>
      <c r="C21" s="105"/>
      <c r="D21" s="106"/>
      <c r="E21" s="107"/>
      <c r="F21" s="108"/>
      <c r="I21">
        <f t="shared" si="2"/>
        <v>0</v>
      </c>
    </row>
    <row r="22" spans="1:12" s="17" customFormat="1" ht="69" customHeight="1" x14ac:dyDescent="0.2">
      <c r="A22" s="883" t="s">
        <v>2111</v>
      </c>
      <c r="B22" s="884"/>
      <c r="C22" s="885"/>
      <c r="D22" s="885"/>
      <c r="E22" s="885"/>
      <c r="F22" s="886"/>
    </row>
    <row r="23" spans="1:12" s="17" customFormat="1" ht="28.5" customHeight="1" thickBot="1" x14ac:dyDescent="0.35">
      <c r="A23" s="698"/>
      <c r="B23" s="879"/>
      <c r="C23" s="699"/>
      <c r="D23" s="699"/>
      <c r="E23" s="699"/>
      <c r="F23" s="700"/>
    </row>
    <row r="24" spans="1:12" s="17" customFormat="1" ht="30" customHeight="1" x14ac:dyDescent="0.2">
      <c r="A24"/>
      <c r="B24"/>
      <c r="C24"/>
      <c r="D24"/>
      <c r="E24"/>
      <c r="F24"/>
    </row>
    <row r="25" spans="1:12" s="17" customFormat="1" ht="18" customHeight="1" x14ac:dyDescent="0.2">
      <c r="A25"/>
      <c r="B25"/>
      <c r="C25"/>
      <c r="D25"/>
      <c r="E25"/>
      <c r="F25"/>
    </row>
    <row r="26" spans="1:12" s="17" customFormat="1" ht="135" customHeight="1" x14ac:dyDescent="0.2">
      <c r="A26" s="701"/>
      <c r="B26" s="701"/>
      <c r="C26" s="701"/>
      <c r="D26" s="701"/>
      <c r="E26" s="701"/>
      <c r="F26" s="701"/>
    </row>
    <row r="27" spans="1:12" ht="24" customHeight="1" x14ac:dyDescent="0.2"/>
    <row r="28" spans="1:12" ht="57.75" customHeight="1" x14ac:dyDescent="0.2"/>
  </sheetData>
  <mergeCells count="8">
    <mergeCell ref="A23:F23"/>
    <mergeCell ref="A26:F26"/>
    <mergeCell ref="A1:F1"/>
    <mergeCell ref="A3:F3"/>
    <mergeCell ref="C4:F4"/>
    <mergeCell ref="A7:F7"/>
    <mergeCell ref="C9:D9"/>
    <mergeCell ref="A22:F22"/>
  </mergeCells>
  <pageMargins left="0.6692913385826772" right="0.15748031496062992" top="0.39370078740157483" bottom="0.31496062992125984" header="0.11811023622047245" footer="0.39370078740157483"/>
  <pageSetup paperSize="9" scale="83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O668"/>
  <sheetViews>
    <sheetView view="pageBreakPreview" topLeftCell="A28" zoomScaleNormal="115" zoomScaleSheetLayoutView="100" workbookViewId="0">
      <selection activeCell="Q35" sqref="Q35"/>
    </sheetView>
  </sheetViews>
  <sheetFormatPr defaultRowHeight="15" x14ac:dyDescent="0.25"/>
  <cols>
    <col min="1" max="1" width="42.7109375" style="145" customWidth="1"/>
    <col min="2" max="2" width="24.5703125" style="481" customWidth="1"/>
    <col min="3" max="3" width="19.28515625" style="481" customWidth="1"/>
    <col min="4" max="4" width="20.28515625" style="482" customWidth="1"/>
    <col min="5" max="5" width="15.5703125" style="483" customWidth="1"/>
    <col min="6" max="8" width="9.28515625" style="483" customWidth="1"/>
    <col min="9" max="9" width="9.7109375" style="289" customWidth="1"/>
    <col min="10" max="11" width="11.5703125" style="212" customWidth="1"/>
    <col min="12" max="12" width="5.7109375" style="145" customWidth="1"/>
    <col min="13" max="16384" width="9.140625" style="145"/>
  </cols>
  <sheetData>
    <row r="1" spans="1:11" ht="24.75" customHeight="1" thickBot="1" x14ac:dyDescent="0.3">
      <c r="B1" s="887" t="s">
        <v>2248</v>
      </c>
      <c r="C1" s="888"/>
      <c r="D1" s="888"/>
      <c r="E1" s="889"/>
      <c r="F1" s="889"/>
      <c r="G1" s="889"/>
      <c r="H1" s="889"/>
      <c r="I1" s="889"/>
      <c r="J1" s="889"/>
      <c r="K1" s="890"/>
    </row>
    <row r="2" spans="1:11" ht="15.75" x14ac:dyDescent="0.25">
      <c r="B2" s="392"/>
      <c r="C2" s="393"/>
      <c r="D2" s="394"/>
      <c r="E2" s="395"/>
      <c r="F2" s="395"/>
      <c r="G2" s="395"/>
      <c r="H2" s="396"/>
      <c r="I2" s="396"/>
      <c r="J2" s="397"/>
      <c r="K2" s="398"/>
    </row>
    <row r="3" spans="1:11" ht="25.5" x14ac:dyDescent="0.35">
      <c r="B3" s="891" t="s">
        <v>3212</v>
      </c>
      <c r="C3" s="892"/>
      <c r="D3" s="892"/>
      <c r="E3" s="893"/>
      <c r="F3" s="893"/>
      <c r="G3" s="893"/>
      <c r="H3" s="893"/>
      <c r="I3" s="893"/>
      <c r="J3" s="893"/>
      <c r="K3" s="894"/>
    </row>
    <row r="4" spans="1:11" ht="31.5" customHeight="1" x14ac:dyDescent="0.3">
      <c r="B4" s="69"/>
      <c r="C4" s="329"/>
      <c r="D4" s="895" t="s">
        <v>2107</v>
      </c>
      <c r="E4" s="896"/>
      <c r="F4" s="896"/>
      <c r="G4" s="896"/>
      <c r="H4" s="896"/>
      <c r="I4" s="896"/>
      <c r="J4" s="896"/>
      <c r="K4" s="211"/>
    </row>
    <row r="5" spans="1:11" ht="16.5" x14ac:dyDescent="0.25">
      <c r="B5" s="399" t="s">
        <v>3182</v>
      </c>
      <c r="C5" s="400"/>
      <c r="D5" s="401"/>
      <c r="E5" s="402"/>
      <c r="F5" s="402"/>
      <c r="G5" s="402"/>
      <c r="H5" s="402"/>
      <c r="I5" s="403"/>
      <c r="J5" s="404"/>
      <c r="K5" s="211"/>
    </row>
    <row r="6" spans="1:11" ht="16.5" x14ac:dyDescent="0.25">
      <c r="B6" s="405"/>
      <c r="C6" s="897" t="s">
        <v>2249</v>
      </c>
      <c r="D6" s="898"/>
      <c r="E6" s="898"/>
      <c r="F6" s="898"/>
      <c r="G6" s="898"/>
      <c r="H6" s="898"/>
      <c r="I6" s="898"/>
      <c r="J6" s="898"/>
      <c r="K6" s="211"/>
    </row>
    <row r="7" spans="1:11" ht="16.5" x14ac:dyDescent="0.25">
      <c r="B7" s="710" t="s">
        <v>3180</v>
      </c>
      <c r="C7" s="882"/>
      <c r="D7" s="882"/>
      <c r="E7" s="711"/>
      <c r="F7" s="711"/>
      <c r="G7" s="711"/>
      <c r="H7" s="711"/>
      <c r="I7" s="711"/>
      <c r="J7" s="711"/>
      <c r="K7" s="899"/>
    </row>
    <row r="8" spans="1:11" ht="16.5" x14ac:dyDescent="0.25">
      <c r="B8" s="900" t="s">
        <v>3181</v>
      </c>
      <c r="C8" s="901"/>
      <c r="D8" s="898"/>
      <c r="E8" s="898"/>
      <c r="F8" s="898"/>
      <c r="G8" s="898"/>
      <c r="H8" s="898"/>
      <c r="I8" s="898"/>
      <c r="J8" s="898"/>
      <c r="K8" s="899"/>
    </row>
    <row r="9" spans="1:11" ht="15.75" thickBot="1" x14ac:dyDescent="0.3">
      <c r="B9" s="406"/>
      <c r="C9" s="407"/>
      <c r="D9" s="408"/>
      <c r="E9" s="409"/>
      <c r="F9" s="409"/>
      <c r="G9" s="409"/>
      <c r="H9" s="409"/>
      <c r="I9" s="282"/>
      <c r="J9" s="210"/>
      <c r="K9" s="211"/>
    </row>
    <row r="10" spans="1:11" ht="16.5" customHeight="1" x14ac:dyDescent="0.25">
      <c r="B10" s="916" t="s">
        <v>2250</v>
      </c>
      <c r="C10" s="918" t="s">
        <v>2284</v>
      </c>
      <c r="D10" s="920" t="s">
        <v>2251</v>
      </c>
      <c r="E10" s="918" t="s">
        <v>27</v>
      </c>
      <c r="F10" s="922" t="s">
        <v>2252</v>
      </c>
      <c r="G10" s="923"/>
      <c r="H10" s="924"/>
      <c r="I10" s="908" t="s">
        <v>2253</v>
      </c>
      <c r="J10" s="902" t="s">
        <v>2254</v>
      </c>
      <c r="K10" s="904" t="s">
        <v>2255</v>
      </c>
    </row>
    <row r="11" spans="1:11" ht="18.75" customHeight="1" thickBot="1" x14ac:dyDescent="0.3">
      <c r="B11" s="917"/>
      <c r="C11" s="919"/>
      <c r="D11" s="921"/>
      <c r="E11" s="919"/>
      <c r="F11" s="572" t="s">
        <v>2256</v>
      </c>
      <c r="G11" s="906" t="s">
        <v>2257</v>
      </c>
      <c r="H11" s="907"/>
      <c r="I11" s="909"/>
      <c r="J11" s="903"/>
      <c r="K11" s="905"/>
    </row>
    <row r="12" spans="1:11" ht="18.75" customHeight="1" x14ac:dyDescent="0.25">
      <c r="A12" s="910" t="s">
        <v>2258</v>
      </c>
      <c r="B12" s="506" t="s">
        <v>2259</v>
      </c>
      <c r="C12" s="513">
        <v>99000000711</v>
      </c>
      <c r="D12" s="507" t="s">
        <v>9</v>
      </c>
      <c r="E12" s="508" t="s">
        <v>9</v>
      </c>
      <c r="F12" s="509">
        <v>980</v>
      </c>
      <c r="G12" s="912" t="s">
        <v>2260</v>
      </c>
      <c r="H12" s="913"/>
      <c r="I12" s="509">
        <v>1.1000000000000001</v>
      </c>
      <c r="J12" s="510"/>
      <c r="K12" s="511">
        <f t="shared" ref="K12:K37" si="0">J12*1.2</f>
        <v>0</v>
      </c>
    </row>
    <row r="13" spans="1:11" ht="18.75" customHeight="1" x14ac:dyDescent="0.25">
      <c r="A13" s="911"/>
      <c r="B13" s="410" t="s">
        <v>2261</v>
      </c>
      <c r="C13" s="514">
        <v>99000000713</v>
      </c>
      <c r="D13" s="414" t="s">
        <v>9</v>
      </c>
      <c r="E13" s="415" t="s">
        <v>9</v>
      </c>
      <c r="F13" s="411">
        <v>1090</v>
      </c>
      <c r="G13" s="914" t="s">
        <v>2260</v>
      </c>
      <c r="H13" s="915"/>
      <c r="I13" s="411">
        <v>1.2</v>
      </c>
      <c r="J13" s="412"/>
      <c r="K13" s="413">
        <f t="shared" si="0"/>
        <v>0</v>
      </c>
    </row>
    <row r="14" spans="1:11" ht="18.75" customHeight="1" x14ac:dyDescent="0.25">
      <c r="A14" s="911"/>
      <c r="B14" s="410" t="s">
        <v>2262</v>
      </c>
      <c r="C14" s="514">
        <v>99000000715</v>
      </c>
      <c r="D14" s="414" t="s">
        <v>9</v>
      </c>
      <c r="E14" s="415" t="s">
        <v>9</v>
      </c>
      <c r="F14" s="411">
        <v>1200</v>
      </c>
      <c r="G14" s="914" t="s">
        <v>2260</v>
      </c>
      <c r="H14" s="915"/>
      <c r="I14" s="411">
        <v>1.3</v>
      </c>
      <c r="J14" s="412"/>
      <c r="K14" s="413">
        <f t="shared" si="0"/>
        <v>0</v>
      </c>
    </row>
    <row r="15" spans="1:11" ht="18.75" customHeight="1" x14ac:dyDescent="0.25">
      <c r="A15" s="911"/>
      <c r="B15" s="410" t="s">
        <v>2263</v>
      </c>
      <c r="C15" s="514">
        <v>99000000716</v>
      </c>
      <c r="D15" s="414" t="s">
        <v>9</v>
      </c>
      <c r="E15" s="415" t="s">
        <v>9</v>
      </c>
      <c r="F15" s="411">
        <v>1300</v>
      </c>
      <c r="G15" s="914" t="s">
        <v>2260</v>
      </c>
      <c r="H15" s="915"/>
      <c r="I15" s="411">
        <v>1.45</v>
      </c>
      <c r="J15" s="412"/>
      <c r="K15" s="413">
        <f t="shared" si="0"/>
        <v>0</v>
      </c>
    </row>
    <row r="16" spans="1:11" ht="18.75" customHeight="1" x14ac:dyDescent="0.25">
      <c r="A16" s="911"/>
      <c r="B16" s="410" t="s">
        <v>2264</v>
      </c>
      <c r="C16" s="514">
        <v>99000000717</v>
      </c>
      <c r="D16" s="414" t="s">
        <v>9</v>
      </c>
      <c r="E16" s="415" t="s">
        <v>9</v>
      </c>
      <c r="F16" s="411">
        <v>1400</v>
      </c>
      <c r="G16" s="914" t="s">
        <v>2260</v>
      </c>
      <c r="H16" s="915"/>
      <c r="I16" s="411">
        <v>1.55</v>
      </c>
      <c r="J16" s="412"/>
      <c r="K16" s="413">
        <f t="shared" si="0"/>
        <v>0</v>
      </c>
    </row>
    <row r="17" spans="1:11" ht="18.75" customHeight="1" x14ac:dyDescent="0.25">
      <c r="A17" s="911"/>
      <c r="B17" s="410" t="s">
        <v>2265</v>
      </c>
      <c r="C17" s="514">
        <v>99000000718</v>
      </c>
      <c r="D17" s="414" t="s">
        <v>9</v>
      </c>
      <c r="E17" s="415" t="s">
        <v>9</v>
      </c>
      <c r="F17" s="411">
        <v>1500</v>
      </c>
      <c r="G17" s="914" t="s">
        <v>2260</v>
      </c>
      <c r="H17" s="915"/>
      <c r="I17" s="411">
        <v>1.75</v>
      </c>
      <c r="J17" s="412"/>
      <c r="K17" s="413">
        <f t="shared" si="0"/>
        <v>0</v>
      </c>
    </row>
    <row r="18" spans="1:11" ht="18.75" customHeight="1" x14ac:dyDescent="0.25">
      <c r="A18" s="911"/>
      <c r="B18" s="410" t="s">
        <v>2266</v>
      </c>
      <c r="C18" s="514">
        <v>99000010588</v>
      </c>
      <c r="D18" s="414" t="s">
        <v>9</v>
      </c>
      <c r="E18" s="415" t="s">
        <v>9</v>
      </c>
      <c r="F18" s="411">
        <v>1600</v>
      </c>
      <c r="G18" s="914" t="s">
        <v>2260</v>
      </c>
      <c r="H18" s="915"/>
      <c r="I18" s="411">
        <v>1.85</v>
      </c>
      <c r="J18" s="412"/>
      <c r="K18" s="413">
        <f t="shared" si="0"/>
        <v>0</v>
      </c>
    </row>
    <row r="19" spans="1:11" ht="18.75" customHeight="1" x14ac:dyDescent="0.25">
      <c r="A19" s="911"/>
      <c r="B19" s="410" t="s">
        <v>2267</v>
      </c>
      <c r="C19" s="514">
        <v>99000000719</v>
      </c>
      <c r="D19" s="416" t="s">
        <v>9</v>
      </c>
      <c r="E19" s="417" t="s">
        <v>9</v>
      </c>
      <c r="F19" s="411">
        <v>1805</v>
      </c>
      <c r="G19" s="914" t="s">
        <v>2260</v>
      </c>
      <c r="H19" s="915"/>
      <c r="I19" s="411">
        <v>1.95</v>
      </c>
      <c r="J19" s="412"/>
      <c r="K19" s="413">
        <f t="shared" si="0"/>
        <v>0</v>
      </c>
    </row>
    <row r="20" spans="1:11" ht="22.5" customHeight="1" x14ac:dyDescent="0.25">
      <c r="A20" s="910" t="s">
        <v>2258</v>
      </c>
      <c r="B20" s="418" t="s">
        <v>2268</v>
      </c>
      <c r="C20" s="515">
        <v>99000000720</v>
      </c>
      <c r="D20" s="419" t="s">
        <v>9</v>
      </c>
      <c r="E20" s="420" t="s">
        <v>9</v>
      </c>
      <c r="F20" s="421">
        <v>1050</v>
      </c>
      <c r="G20" s="925" t="s">
        <v>2269</v>
      </c>
      <c r="H20" s="926"/>
      <c r="I20" s="421">
        <v>2.5</v>
      </c>
      <c r="J20" s="422"/>
      <c r="K20" s="423">
        <f t="shared" si="0"/>
        <v>0</v>
      </c>
    </row>
    <row r="21" spans="1:11" ht="22.5" customHeight="1" x14ac:dyDescent="0.25">
      <c r="A21" s="911"/>
      <c r="B21" s="418" t="s">
        <v>2270</v>
      </c>
      <c r="C21" s="515">
        <v>99000000721</v>
      </c>
      <c r="D21" s="424" t="s">
        <v>9</v>
      </c>
      <c r="E21" s="425" t="s">
        <v>9</v>
      </c>
      <c r="F21" s="421">
        <v>1200</v>
      </c>
      <c r="G21" s="925" t="s">
        <v>2269</v>
      </c>
      <c r="H21" s="926"/>
      <c r="I21" s="421">
        <v>2.8</v>
      </c>
      <c r="J21" s="422"/>
      <c r="K21" s="423">
        <f t="shared" si="0"/>
        <v>0</v>
      </c>
    </row>
    <row r="22" spans="1:11" ht="22.5" customHeight="1" x14ac:dyDescent="0.25">
      <c r="A22" s="911"/>
      <c r="B22" s="418" t="s">
        <v>738</v>
      </c>
      <c r="C22" s="515">
        <v>99000000722</v>
      </c>
      <c r="D22" s="424" t="s">
        <v>9</v>
      </c>
      <c r="E22" s="425" t="s">
        <v>9</v>
      </c>
      <c r="F22" s="421">
        <v>1400</v>
      </c>
      <c r="G22" s="925" t="s">
        <v>2269</v>
      </c>
      <c r="H22" s="926"/>
      <c r="I22" s="421">
        <v>3.2</v>
      </c>
      <c r="J22" s="422"/>
      <c r="K22" s="423">
        <f t="shared" si="0"/>
        <v>0</v>
      </c>
    </row>
    <row r="23" spans="1:11" ht="22.5" customHeight="1" x14ac:dyDescent="0.25">
      <c r="A23" s="911"/>
      <c r="B23" s="418" t="s">
        <v>2271</v>
      </c>
      <c r="C23" s="515">
        <v>99000000723</v>
      </c>
      <c r="D23" s="424" t="s">
        <v>9</v>
      </c>
      <c r="E23" s="425" t="s">
        <v>9</v>
      </c>
      <c r="F23" s="421">
        <v>1600</v>
      </c>
      <c r="G23" s="925" t="s">
        <v>2269</v>
      </c>
      <c r="H23" s="926"/>
      <c r="I23" s="421">
        <v>3.6</v>
      </c>
      <c r="J23" s="422"/>
      <c r="K23" s="423">
        <f t="shared" si="0"/>
        <v>0</v>
      </c>
    </row>
    <row r="24" spans="1:11" ht="22.5" customHeight="1" x14ac:dyDescent="0.25">
      <c r="A24" s="911"/>
      <c r="B24" s="418" t="s">
        <v>2272</v>
      </c>
      <c r="C24" s="515">
        <v>99000000724</v>
      </c>
      <c r="D24" s="424" t="s">
        <v>9</v>
      </c>
      <c r="E24" s="425" t="s">
        <v>9</v>
      </c>
      <c r="F24" s="421">
        <v>1765</v>
      </c>
      <c r="G24" s="925" t="s">
        <v>2269</v>
      </c>
      <c r="H24" s="926"/>
      <c r="I24" s="421">
        <v>4</v>
      </c>
      <c r="J24" s="422"/>
      <c r="K24" s="423">
        <f t="shared" si="0"/>
        <v>0</v>
      </c>
    </row>
    <row r="25" spans="1:11" ht="22.5" customHeight="1" x14ac:dyDescent="0.25">
      <c r="A25" s="911"/>
      <c r="B25" s="426" t="s">
        <v>745</v>
      </c>
      <c r="C25" s="515">
        <v>99000000725</v>
      </c>
      <c r="D25" s="427" t="s">
        <v>9</v>
      </c>
      <c r="E25" s="428" t="s">
        <v>9</v>
      </c>
      <c r="F25" s="429">
        <v>1900</v>
      </c>
      <c r="G25" s="925" t="s">
        <v>2269</v>
      </c>
      <c r="H25" s="926"/>
      <c r="I25" s="429">
        <v>4.3</v>
      </c>
      <c r="J25" s="430"/>
      <c r="K25" s="431">
        <f t="shared" si="0"/>
        <v>0</v>
      </c>
    </row>
    <row r="26" spans="1:11" ht="22.5" customHeight="1" x14ac:dyDescent="0.25">
      <c r="A26" s="910" t="s">
        <v>2258</v>
      </c>
      <c r="B26" s="432" t="s">
        <v>2273</v>
      </c>
      <c r="C26" s="516">
        <v>99000000726</v>
      </c>
      <c r="D26" s="433" t="s">
        <v>9</v>
      </c>
      <c r="E26" s="434" t="s">
        <v>9</v>
      </c>
      <c r="F26" s="435">
        <v>1400</v>
      </c>
      <c r="G26" s="931" t="s">
        <v>2269</v>
      </c>
      <c r="H26" s="932"/>
      <c r="I26" s="436">
        <v>3.2</v>
      </c>
      <c r="J26" s="437"/>
      <c r="K26" s="438">
        <f t="shared" si="0"/>
        <v>0</v>
      </c>
    </row>
    <row r="27" spans="1:11" ht="22.5" customHeight="1" x14ac:dyDescent="0.25">
      <c r="A27" s="911"/>
      <c r="B27" s="432" t="s">
        <v>2274</v>
      </c>
      <c r="C27" s="516">
        <v>99000000727</v>
      </c>
      <c r="D27" s="439" t="s">
        <v>9</v>
      </c>
      <c r="E27" s="440" t="s">
        <v>9</v>
      </c>
      <c r="F27" s="435">
        <v>1600</v>
      </c>
      <c r="G27" s="933" t="s">
        <v>2269</v>
      </c>
      <c r="H27" s="934"/>
      <c r="I27" s="436">
        <v>3.6</v>
      </c>
      <c r="J27" s="437"/>
      <c r="K27" s="438">
        <f t="shared" si="0"/>
        <v>0</v>
      </c>
    </row>
    <row r="28" spans="1:11" ht="22.5" customHeight="1" x14ac:dyDescent="0.25">
      <c r="A28" s="911"/>
      <c r="B28" s="432" t="s">
        <v>2275</v>
      </c>
      <c r="C28" s="516">
        <v>99000000728</v>
      </c>
      <c r="D28" s="439" t="s">
        <v>9</v>
      </c>
      <c r="E28" s="440" t="s">
        <v>9</v>
      </c>
      <c r="F28" s="435">
        <v>1855</v>
      </c>
      <c r="G28" s="933" t="s">
        <v>2269</v>
      </c>
      <c r="H28" s="934"/>
      <c r="I28" s="436">
        <v>4.2</v>
      </c>
      <c r="J28" s="437"/>
      <c r="K28" s="438">
        <f t="shared" si="0"/>
        <v>0</v>
      </c>
    </row>
    <row r="29" spans="1:11" ht="22.5" customHeight="1" x14ac:dyDescent="0.25">
      <c r="A29" s="911"/>
      <c r="B29" s="432" t="s">
        <v>2276</v>
      </c>
      <c r="C29" s="516">
        <v>99000000729</v>
      </c>
      <c r="D29" s="439" t="s">
        <v>9</v>
      </c>
      <c r="E29" s="440" t="s">
        <v>9</v>
      </c>
      <c r="F29" s="435">
        <v>2100</v>
      </c>
      <c r="G29" s="933" t="s">
        <v>2269</v>
      </c>
      <c r="H29" s="934"/>
      <c r="I29" s="436">
        <v>4.7</v>
      </c>
      <c r="J29" s="437"/>
      <c r="K29" s="438">
        <f t="shared" si="0"/>
        <v>0</v>
      </c>
    </row>
    <row r="30" spans="1:11" ht="22.5" customHeight="1" x14ac:dyDescent="0.25">
      <c r="A30" s="911"/>
      <c r="B30" s="432" t="s">
        <v>2277</v>
      </c>
      <c r="C30" s="516">
        <v>99000000730</v>
      </c>
      <c r="D30" s="441" t="s">
        <v>9</v>
      </c>
      <c r="E30" s="442" t="s">
        <v>9</v>
      </c>
      <c r="F30" s="435">
        <v>2215</v>
      </c>
      <c r="G30" s="933" t="s">
        <v>2269</v>
      </c>
      <c r="H30" s="934"/>
      <c r="I30" s="436">
        <v>4.9000000000000004</v>
      </c>
      <c r="J30" s="437"/>
      <c r="K30" s="438">
        <f t="shared" si="0"/>
        <v>0</v>
      </c>
    </row>
    <row r="31" spans="1:11" ht="22.5" customHeight="1" x14ac:dyDescent="0.25">
      <c r="A31" s="910" t="s">
        <v>2258</v>
      </c>
      <c r="B31" s="443" t="s">
        <v>731</v>
      </c>
      <c r="C31" s="517">
        <v>99000000731</v>
      </c>
      <c r="D31" s="444" t="s">
        <v>9</v>
      </c>
      <c r="E31" s="445" t="s">
        <v>9</v>
      </c>
      <c r="F31" s="446">
        <v>1200</v>
      </c>
      <c r="G31" s="927" t="s">
        <v>2269</v>
      </c>
      <c r="H31" s="928"/>
      <c r="I31" s="447">
        <v>2.8</v>
      </c>
      <c r="J31" s="448"/>
      <c r="K31" s="449">
        <f t="shared" si="0"/>
        <v>0</v>
      </c>
    </row>
    <row r="32" spans="1:11" ht="22.5" customHeight="1" x14ac:dyDescent="0.25">
      <c r="A32" s="911"/>
      <c r="B32" s="450" t="s">
        <v>2278</v>
      </c>
      <c r="C32" s="517">
        <v>99000000732</v>
      </c>
      <c r="D32" s="451" t="s">
        <v>9</v>
      </c>
      <c r="E32" s="452" t="s">
        <v>9</v>
      </c>
      <c r="F32" s="453">
        <v>1300</v>
      </c>
      <c r="G32" s="929" t="s">
        <v>2269</v>
      </c>
      <c r="H32" s="930"/>
      <c r="I32" s="454">
        <v>3</v>
      </c>
      <c r="J32" s="455"/>
      <c r="K32" s="456">
        <f t="shared" si="0"/>
        <v>0</v>
      </c>
    </row>
    <row r="33" spans="1:15" ht="22.5" customHeight="1" x14ac:dyDescent="0.25">
      <c r="A33" s="911"/>
      <c r="B33" s="450" t="s">
        <v>2279</v>
      </c>
      <c r="C33" s="517">
        <v>99000000733</v>
      </c>
      <c r="D33" s="451" t="s">
        <v>9</v>
      </c>
      <c r="E33" s="452" t="s">
        <v>9</v>
      </c>
      <c r="F33" s="453">
        <v>1400</v>
      </c>
      <c r="G33" s="929" t="s">
        <v>2269</v>
      </c>
      <c r="H33" s="930"/>
      <c r="I33" s="454">
        <v>3.2</v>
      </c>
      <c r="J33" s="455"/>
      <c r="K33" s="456">
        <f t="shared" si="0"/>
        <v>0</v>
      </c>
    </row>
    <row r="34" spans="1:15" ht="22.5" customHeight="1" x14ac:dyDescent="0.25">
      <c r="A34" s="911"/>
      <c r="B34" s="450" t="s">
        <v>744</v>
      </c>
      <c r="C34" s="517">
        <v>99000000734</v>
      </c>
      <c r="D34" s="451" t="s">
        <v>9</v>
      </c>
      <c r="E34" s="452" t="s">
        <v>9</v>
      </c>
      <c r="F34" s="453">
        <v>1600</v>
      </c>
      <c r="G34" s="929" t="s">
        <v>2269</v>
      </c>
      <c r="H34" s="930"/>
      <c r="I34" s="454">
        <v>3.6</v>
      </c>
      <c r="J34" s="455"/>
      <c r="K34" s="456">
        <f t="shared" si="0"/>
        <v>0</v>
      </c>
    </row>
    <row r="35" spans="1:15" ht="22.5" customHeight="1" x14ac:dyDescent="0.25">
      <c r="A35" s="911"/>
      <c r="B35" s="450" t="s">
        <v>2280</v>
      </c>
      <c r="C35" s="517">
        <v>99000000735</v>
      </c>
      <c r="D35" s="451" t="s">
        <v>9</v>
      </c>
      <c r="E35" s="452" t="s">
        <v>9</v>
      </c>
      <c r="F35" s="453">
        <v>1855</v>
      </c>
      <c r="G35" s="929" t="s">
        <v>2269</v>
      </c>
      <c r="H35" s="930"/>
      <c r="I35" s="454">
        <v>4.2</v>
      </c>
      <c r="J35" s="455"/>
      <c r="K35" s="456">
        <f t="shared" si="0"/>
        <v>0</v>
      </c>
    </row>
    <row r="36" spans="1:15" ht="22.5" customHeight="1" x14ac:dyDescent="0.25">
      <c r="A36" s="911"/>
      <c r="B36" s="450" t="s">
        <v>2281</v>
      </c>
      <c r="C36" s="517">
        <v>99000000736</v>
      </c>
      <c r="D36" s="451" t="s">
        <v>9</v>
      </c>
      <c r="E36" s="452" t="s">
        <v>9</v>
      </c>
      <c r="F36" s="453">
        <v>2100</v>
      </c>
      <c r="G36" s="929" t="s">
        <v>2269</v>
      </c>
      <c r="H36" s="930"/>
      <c r="I36" s="454">
        <v>4.7</v>
      </c>
      <c r="J36" s="448"/>
      <c r="K36" s="449">
        <f t="shared" si="0"/>
        <v>0</v>
      </c>
    </row>
    <row r="37" spans="1:15" ht="22.5" customHeight="1" x14ac:dyDescent="0.25">
      <c r="A37" s="911"/>
      <c r="B37" s="450" t="s">
        <v>2282</v>
      </c>
      <c r="C37" s="517">
        <v>99000000737</v>
      </c>
      <c r="D37" s="457" t="s">
        <v>9</v>
      </c>
      <c r="E37" s="458" t="s">
        <v>9</v>
      </c>
      <c r="F37" s="453">
        <v>2215</v>
      </c>
      <c r="G37" s="929" t="s">
        <v>2269</v>
      </c>
      <c r="H37" s="930"/>
      <c r="I37" s="454">
        <v>5</v>
      </c>
      <c r="J37" s="455"/>
      <c r="K37" s="456">
        <f t="shared" si="0"/>
        <v>0</v>
      </c>
    </row>
    <row r="38" spans="1:15" ht="22.5" customHeight="1" thickBot="1" x14ac:dyDescent="0.3">
      <c r="B38" s="459"/>
      <c r="C38" s="459"/>
      <c r="D38" s="460"/>
      <c r="E38" s="461"/>
      <c r="F38" s="461"/>
      <c r="G38" s="461"/>
      <c r="H38" s="461"/>
      <c r="I38" s="461"/>
      <c r="J38" s="461"/>
      <c r="K38" s="461"/>
    </row>
    <row r="39" spans="1:15" s="462" customFormat="1" ht="20.25" customHeight="1" x14ac:dyDescent="0.25">
      <c r="A39" s="944" t="s">
        <v>2283</v>
      </c>
      <c r="B39" s="918" t="s">
        <v>2250</v>
      </c>
      <c r="C39" s="918" t="s">
        <v>2284</v>
      </c>
      <c r="D39" s="920" t="s">
        <v>2285</v>
      </c>
      <c r="E39" s="918" t="s">
        <v>27</v>
      </c>
      <c r="F39" s="920" t="s">
        <v>2286</v>
      </c>
      <c r="G39" s="920"/>
      <c r="H39" s="920"/>
      <c r="I39" s="920" t="s">
        <v>2253</v>
      </c>
      <c r="J39" s="902" t="s">
        <v>2254</v>
      </c>
      <c r="K39" s="904" t="s">
        <v>2255</v>
      </c>
    </row>
    <row r="40" spans="1:15" s="462" customFormat="1" ht="21" customHeight="1" x14ac:dyDescent="0.25">
      <c r="A40" s="945"/>
      <c r="B40" s="946"/>
      <c r="C40" s="946"/>
      <c r="D40" s="940"/>
      <c r="E40" s="946"/>
      <c r="F40" s="580" t="s">
        <v>2256</v>
      </c>
      <c r="G40" s="580" t="s">
        <v>2287</v>
      </c>
      <c r="H40" s="579" t="s">
        <v>2288</v>
      </c>
      <c r="I40" s="940"/>
      <c r="J40" s="941"/>
      <c r="K40" s="942"/>
    </row>
    <row r="41" spans="1:15" s="462" customFormat="1" ht="16.5" customHeight="1" x14ac:dyDescent="0.25">
      <c r="A41" s="943" t="s">
        <v>2289</v>
      </c>
      <c r="B41" s="492" t="s">
        <v>749</v>
      </c>
      <c r="C41" s="463">
        <v>99000000740</v>
      </c>
      <c r="D41" s="575" t="s">
        <v>2290</v>
      </c>
      <c r="E41" s="464">
        <v>99000010160</v>
      </c>
      <c r="F41" s="570">
        <v>1320</v>
      </c>
      <c r="G41" s="466">
        <v>210</v>
      </c>
      <c r="H41" s="570">
        <v>255</v>
      </c>
      <c r="I41" s="570">
        <v>11.4</v>
      </c>
      <c r="J41" s="574">
        <v>5450</v>
      </c>
      <c r="K41" s="576">
        <f>J41*1.22</f>
        <v>6649</v>
      </c>
      <c r="O41" s="584"/>
    </row>
    <row r="42" spans="1:15" ht="16.5" customHeight="1" x14ac:dyDescent="0.25">
      <c r="A42" s="943"/>
      <c r="B42" s="492" t="s">
        <v>2291</v>
      </c>
      <c r="C42" s="463">
        <v>99000012921</v>
      </c>
      <c r="D42" s="575" t="s">
        <v>2292</v>
      </c>
      <c r="E42" s="464">
        <v>99000017457</v>
      </c>
      <c r="F42" s="570">
        <v>1390</v>
      </c>
      <c r="G42" s="466">
        <v>210</v>
      </c>
      <c r="H42" s="570">
        <v>255</v>
      </c>
      <c r="I42" s="570">
        <v>11.8</v>
      </c>
      <c r="J42" s="581">
        <v>5550</v>
      </c>
      <c r="K42" s="592">
        <f>J42*1.22</f>
        <v>6771</v>
      </c>
      <c r="M42" s="462"/>
      <c r="O42" s="584"/>
    </row>
    <row r="43" spans="1:15" ht="16.5" customHeight="1" x14ac:dyDescent="0.25">
      <c r="A43" s="943"/>
      <c r="B43" s="492" t="s">
        <v>2293</v>
      </c>
      <c r="C43" s="463">
        <v>99000000742</v>
      </c>
      <c r="D43" s="575" t="s">
        <v>2294</v>
      </c>
      <c r="E43" s="464">
        <v>99000010498</v>
      </c>
      <c r="F43" s="570">
        <v>1500</v>
      </c>
      <c r="G43" s="466">
        <v>210</v>
      </c>
      <c r="H43" s="570">
        <v>255</v>
      </c>
      <c r="I43" s="570">
        <v>12.1</v>
      </c>
      <c r="J43" s="581">
        <v>5500</v>
      </c>
      <c r="K43" s="592">
        <f>J43*1.22</f>
        <v>6710</v>
      </c>
      <c r="M43" s="462"/>
      <c r="O43" s="584"/>
    </row>
    <row r="44" spans="1:15" ht="16.5" customHeight="1" x14ac:dyDescent="0.25">
      <c r="A44" s="943"/>
      <c r="B44" s="492" t="s">
        <v>2295</v>
      </c>
      <c r="C44" s="463">
        <v>99000000743</v>
      </c>
      <c r="D44" s="575" t="s">
        <v>2296</v>
      </c>
      <c r="E44" s="464">
        <v>99000010015</v>
      </c>
      <c r="F44" s="570">
        <v>1660</v>
      </c>
      <c r="G44" s="466">
        <v>210</v>
      </c>
      <c r="H44" s="570">
        <v>255</v>
      </c>
      <c r="I44" s="570">
        <v>12.7</v>
      </c>
      <c r="J44" s="581">
        <v>5550</v>
      </c>
      <c r="K44" s="592">
        <f>J44*1.22</f>
        <v>6771</v>
      </c>
      <c r="M44" s="462"/>
      <c r="O44" s="584"/>
    </row>
    <row r="45" spans="1:15" ht="16.5" customHeight="1" x14ac:dyDescent="0.25">
      <c r="A45" s="943"/>
      <c r="B45" s="492" t="s">
        <v>755</v>
      </c>
      <c r="C45" s="463">
        <v>99000000744</v>
      </c>
      <c r="D45" s="575" t="s">
        <v>2297</v>
      </c>
      <c r="E45" s="464">
        <v>99000010500</v>
      </c>
      <c r="F45" s="570">
        <v>2045</v>
      </c>
      <c r="G45" s="466">
        <v>210</v>
      </c>
      <c r="H45" s="570">
        <v>255</v>
      </c>
      <c r="I45" s="570">
        <v>15.2</v>
      </c>
      <c r="J45" s="581">
        <v>5650</v>
      </c>
      <c r="K45" s="592">
        <f>J45*1.22</f>
        <v>6893</v>
      </c>
      <c r="M45" s="462"/>
      <c r="O45" s="584"/>
    </row>
    <row r="46" spans="1:15" ht="30" x14ac:dyDescent="0.25">
      <c r="A46" s="573" t="s">
        <v>2298</v>
      </c>
      <c r="B46" s="493" t="s">
        <v>2299</v>
      </c>
      <c r="C46" s="463">
        <v>99000017409</v>
      </c>
      <c r="D46" s="465" t="s">
        <v>2300</v>
      </c>
      <c r="E46" s="464">
        <v>99000017458</v>
      </c>
      <c r="F46" s="570">
        <v>2275</v>
      </c>
      <c r="G46" s="466">
        <v>210</v>
      </c>
      <c r="H46" s="570">
        <v>255</v>
      </c>
      <c r="I46" s="570">
        <v>15.9</v>
      </c>
      <c r="J46" s="574"/>
      <c r="K46" s="576"/>
      <c r="O46" s="584"/>
    </row>
    <row r="47" spans="1:15" ht="16.5" customHeight="1" x14ac:dyDescent="0.25">
      <c r="A47" s="943" t="s">
        <v>2289</v>
      </c>
      <c r="B47" s="492" t="s">
        <v>2301</v>
      </c>
      <c r="C47" s="463">
        <v>99000000745</v>
      </c>
      <c r="D47" s="575" t="s">
        <v>2302</v>
      </c>
      <c r="E47" s="466">
        <v>99000010497</v>
      </c>
      <c r="F47" s="570">
        <v>1215</v>
      </c>
      <c r="G47" s="466">
        <v>210</v>
      </c>
      <c r="H47" s="570">
        <v>255</v>
      </c>
      <c r="I47" s="570">
        <v>11</v>
      </c>
      <c r="J47" s="608">
        <v>5400</v>
      </c>
      <c r="K47" s="576">
        <f>J47*1.22</f>
        <v>6588</v>
      </c>
      <c r="M47" s="462"/>
      <c r="O47" s="584"/>
    </row>
    <row r="48" spans="1:15" ht="16.5" customHeight="1" x14ac:dyDescent="0.25">
      <c r="A48" s="943"/>
      <c r="B48" s="492" t="s">
        <v>2303</v>
      </c>
      <c r="C48" s="463">
        <v>99000000746</v>
      </c>
      <c r="D48" s="575" t="s">
        <v>2290</v>
      </c>
      <c r="E48" s="464">
        <v>99000010160</v>
      </c>
      <c r="F48" s="570">
        <v>1320</v>
      </c>
      <c r="G48" s="466">
        <v>210</v>
      </c>
      <c r="H48" s="570">
        <v>255</v>
      </c>
      <c r="I48" s="570">
        <v>11.4</v>
      </c>
      <c r="J48" s="608">
        <v>5450</v>
      </c>
      <c r="K48" s="592">
        <f t="shared" ref="K48:K58" si="1">J48*1.22</f>
        <v>6649</v>
      </c>
      <c r="M48" s="462"/>
      <c r="O48" s="584"/>
    </row>
    <row r="49" spans="1:15" ht="16.5" customHeight="1" x14ac:dyDescent="0.25">
      <c r="A49" s="943"/>
      <c r="B49" s="492" t="s">
        <v>2304</v>
      </c>
      <c r="C49" s="463">
        <v>99000000747</v>
      </c>
      <c r="D49" s="575" t="s">
        <v>2294</v>
      </c>
      <c r="E49" s="464">
        <v>99000010498</v>
      </c>
      <c r="F49" s="570">
        <v>1500</v>
      </c>
      <c r="G49" s="466">
        <v>210</v>
      </c>
      <c r="H49" s="570">
        <v>255</v>
      </c>
      <c r="I49" s="570">
        <v>12.1</v>
      </c>
      <c r="J49" s="608">
        <v>5500</v>
      </c>
      <c r="K49" s="592">
        <f t="shared" si="1"/>
        <v>6710</v>
      </c>
      <c r="M49" s="462"/>
      <c r="O49" s="584"/>
    </row>
    <row r="50" spans="1:15" ht="16.5" customHeight="1" x14ac:dyDescent="0.25">
      <c r="A50" s="943"/>
      <c r="B50" s="492" t="s">
        <v>2305</v>
      </c>
      <c r="C50" s="463">
        <v>99000000749</v>
      </c>
      <c r="D50" s="575" t="s">
        <v>2296</v>
      </c>
      <c r="E50" s="464">
        <v>99000010015</v>
      </c>
      <c r="F50" s="570">
        <v>1660</v>
      </c>
      <c r="G50" s="466">
        <v>210</v>
      </c>
      <c r="H50" s="570">
        <v>255</v>
      </c>
      <c r="I50" s="570">
        <v>12.7</v>
      </c>
      <c r="J50" s="608">
        <v>5550</v>
      </c>
      <c r="K50" s="592">
        <f t="shared" si="1"/>
        <v>6771</v>
      </c>
      <c r="M50" s="462"/>
      <c r="O50" s="584"/>
    </row>
    <row r="51" spans="1:15" ht="16.5" customHeight="1" x14ac:dyDescent="0.25">
      <c r="A51" s="943"/>
      <c r="B51" s="492" t="s">
        <v>2306</v>
      </c>
      <c r="C51" s="463">
        <v>99000000750</v>
      </c>
      <c r="D51" s="575" t="s">
        <v>2307</v>
      </c>
      <c r="E51" s="464">
        <v>99000010499</v>
      </c>
      <c r="F51" s="570">
        <v>1975</v>
      </c>
      <c r="G51" s="466">
        <v>210</v>
      </c>
      <c r="H51" s="570">
        <v>255</v>
      </c>
      <c r="I51" s="570">
        <v>13.9</v>
      </c>
      <c r="J51" s="608">
        <v>5600</v>
      </c>
      <c r="K51" s="592">
        <f t="shared" si="1"/>
        <v>6832</v>
      </c>
      <c r="M51" s="462"/>
      <c r="O51" s="584"/>
    </row>
    <row r="52" spans="1:15" ht="16.5" customHeight="1" x14ac:dyDescent="0.25">
      <c r="A52" s="943"/>
      <c r="B52" s="493" t="s">
        <v>2308</v>
      </c>
      <c r="C52" s="463">
        <v>99000000752</v>
      </c>
      <c r="D52" s="575" t="s">
        <v>2309</v>
      </c>
      <c r="E52" s="464">
        <v>99000010501</v>
      </c>
      <c r="F52" s="570">
        <v>2125</v>
      </c>
      <c r="G52" s="466">
        <v>210</v>
      </c>
      <c r="H52" s="570">
        <v>255</v>
      </c>
      <c r="I52" s="570">
        <v>15.5</v>
      </c>
      <c r="J52" s="608">
        <v>5700</v>
      </c>
      <c r="K52" s="592">
        <f t="shared" si="1"/>
        <v>6954</v>
      </c>
      <c r="M52" s="462"/>
      <c r="O52" s="584"/>
    </row>
    <row r="53" spans="1:15" ht="16.5" customHeight="1" x14ac:dyDescent="0.25">
      <c r="A53" s="943"/>
      <c r="B53" s="492" t="s">
        <v>2310</v>
      </c>
      <c r="C53" s="463">
        <v>99000000756</v>
      </c>
      <c r="D53" s="575" t="s">
        <v>2311</v>
      </c>
      <c r="E53" s="464">
        <v>99000010504</v>
      </c>
      <c r="F53" s="570">
        <v>1080</v>
      </c>
      <c r="G53" s="570">
        <v>230</v>
      </c>
      <c r="H53" s="570">
        <v>275</v>
      </c>
      <c r="I53" s="570">
        <v>11.3</v>
      </c>
      <c r="J53" s="608">
        <v>4950</v>
      </c>
      <c r="K53" s="592">
        <f t="shared" si="1"/>
        <v>6039</v>
      </c>
      <c r="M53" s="462"/>
      <c r="O53" s="584"/>
    </row>
    <row r="54" spans="1:15" ht="16.5" customHeight="1" x14ac:dyDescent="0.25">
      <c r="A54" s="943"/>
      <c r="B54" s="492" t="s">
        <v>2312</v>
      </c>
      <c r="C54" s="463">
        <v>99000013174</v>
      </c>
      <c r="D54" s="575" t="s">
        <v>2313</v>
      </c>
      <c r="E54" s="464">
        <v>99000010507</v>
      </c>
      <c r="F54" s="570">
        <v>1175</v>
      </c>
      <c r="G54" s="570">
        <v>230</v>
      </c>
      <c r="H54" s="570">
        <v>275</v>
      </c>
      <c r="I54" s="570">
        <v>11.9</v>
      </c>
      <c r="J54" s="608">
        <v>5050</v>
      </c>
      <c r="K54" s="592">
        <f t="shared" si="1"/>
        <v>6161</v>
      </c>
      <c r="M54" s="462"/>
      <c r="O54" s="584"/>
    </row>
    <row r="55" spans="1:15" ht="16.5" customHeight="1" x14ac:dyDescent="0.25">
      <c r="A55" s="943"/>
      <c r="B55" s="492" t="s">
        <v>2314</v>
      </c>
      <c r="C55" s="463">
        <v>99000000757</v>
      </c>
      <c r="D55" s="575" t="s">
        <v>2313</v>
      </c>
      <c r="E55" s="464">
        <v>99000010507</v>
      </c>
      <c r="F55" s="570">
        <v>1175</v>
      </c>
      <c r="G55" s="570">
        <v>230</v>
      </c>
      <c r="H55" s="570">
        <v>275</v>
      </c>
      <c r="I55" s="570">
        <v>11.9</v>
      </c>
      <c r="J55" s="608">
        <v>5050</v>
      </c>
      <c r="K55" s="592">
        <f t="shared" si="1"/>
        <v>6161</v>
      </c>
      <c r="M55" s="462"/>
      <c r="O55" s="584"/>
    </row>
    <row r="56" spans="1:15" ht="16.5" customHeight="1" x14ac:dyDescent="0.25">
      <c r="A56" s="943"/>
      <c r="B56" s="492" t="s">
        <v>2315</v>
      </c>
      <c r="C56" s="463">
        <v>99000000758</v>
      </c>
      <c r="D56" s="575" t="s">
        <v>2316</v>
      </c>
      <c r="E56" s="464">
        <v>99000010509</v>
      </c>
      <c r="F56" s="570">
        <v>1300</v>
      </c>
      <c r="G56" s="570">
        <v>230</v>
      </c>
      <c r="H56" s="570">
        <v>275</v>
      </c>
      <c r="I56" s="570">
        <v>12.2</v>
      </c>
      <c r="J56" s="608">
        <v>5050</v>
      </c>
      <c r="K56" s="592">
        <f t="shared" si="1"/>
        <v>6161</v>
      </c>
      <c r="M56" s="462"/>
      <c r="O56" s="584"/>
    </row>
    <row r="57" spans="1:15" ht="16.5" customHeight="1" x14ac:dyDescent="0.25">
      <c r="A57" s="943"/>
      <c r="B57" s="492" t="s">
        <v>2317</v>
      </c>
      <c r="C57" s="463">
        <v>99000000759</v>
      </c>
      <c r="D57" s="575" t="s">
        <v>2318</v>
      </c>
      <c r="E57" s="464">
        <v>99000010511</v>
      </c>
      <c r="F57" s="570">
        <v>1375</v>
      </c>
      <c r="G57" s="570">
        <v>230</v>
      </c>
      <c r="H57" s="570">
        <v>275</v>
      </c>
      <c r="I57" s="570">
        <v>12.4</v>
      </c>
      <c r="J57" s="608">
        <v>5050</v>
      </c>
      <c r="K57" s="592">
        <f t="shared" si="1"/>
        <v>6161</v>
      </c>
      <c r="M57" s="462"/>
      <c r="O57" s="584"/>
    </row>
    <row r="58" spans="1:15" ht="16.5" customHeight="1" x14ac:dyDescent="0.25">
      <c r="A58" s="943"/>
      <c r="B58" s="492" t="s">
        <v>2319</v>
      </c>
      <c r="C58" s="463">
        <v>99000000760</v>
      </c>
      <c r="D58" s="575" t="s">
        <v>2320</v>
      </c>
      <c r="E58" s="464">
        <v>99000010513</v>
      </c>
      <c r="F58" s="570">
        <v>1450</v>
      </c>
      <c r="G58" s="570">
        <v>230</v>
      </c>
      <c r="H58" s="570">
        <v>275</v>
      </c>
      <c r="I58" s="570">
        <v>12.6</v>
      </c>
      <c r="J58" s="608">
        <v>5100</v>
      </c>
      <c r="K58" s="592">
        <f t="shared" si="1"/>
        <v>6222</v>
      </c>
      <c r="M58" s="462"/>
      <c r="O58" s="584"/>
    </row>
    <row r="59" spans="1:15" ht="31.5" customHeight="1" x14ac:dyDescent="0.25">
      <c r="A59" s="573" t="s">
        <v>2298</v>
      </c>
      <c r="B59" s="568" t="s">
        <v>780</v>
      </c>
      <c r="C59" s="463">
        <v>99000008433</v>
      </c>
      <c r="D59" s="575" t="s">
        <v>2321</v>
      </c>
      <c r="E59" s="569">
        <v>99000010522</v>
      </c>
      <c r="F59" s="570">
        <v>2155</v>
      </c>
      <c r="G59" s="570">
        <v>230</v>
      </c>
      <c r="H59" s="570">
        <v>275</v>
      </c>
      <c r="I59" s="570">
        <v>15.8</v>
      </c>
      <c r="J59" s="574"/>
      <c r="K59" s="576"/>
      <c r="O59" s="584"/>
    </row>
    <row r="60" spans="1:15" ht="16.5" customHeight="1" x14ac:dyDescent="0.25">
      <c r="A60" s="937" t="s">
        <v>2289</v>
      </c>
      <c r="B60" s="469" t="s">
        <v>2322</v>
      </c>
      <c r="C60" s="463">
        <v>99000013038</v>
      </c>
      <c r="D60" s="575" t="s">
        <v>2323</v>
      </c>
      <c r="E60" s="569">
        <v>99000010496</v>
      </c>
      <c r="F60" s="570">
        <v>975</v>
      </c>
      <c r="G60" s="570">
        <v>230</v>
      </c>
      <c r="H60" s="570">
        <v>275</v>
      </c>
      <c r="I60" s="570">
        <v>10.8</v>
      </c>
      <c r="J60" s="574">
        <v>4900</v>
      </c>
      <c r="K60" s="576">
        <f>J60*1.22</f>
        <v>5978</v>
      </c>
      <c r="O60" s="584"/>
    </row>
    <row r="61" spans="1:15" ht="16.5" customHeight="1" x14ac:dyDescent="0.25">
      <c r="A61" s="937"/>
      <c r="B61" s="469" t="s">
        <v>2324</v>
      </c>
      <c r="C61" s="463">
        <v>99000000761</v>
      </c>
      <c r="D61" s="575" t="s">
        <v>2325</v>
      </c>
      <c r="E61" s="569">
        <v>99000010503</v>
      </c>
      <c r="F61" s="570">
        <v>1050</v>
      </c>
      <c r="G61" s="570">
        <v>230</v>
      </c>
      <c r="H61" s="570">
        <v>275</v>
      </c>
      <c r="I61" s="570">
        <v>11.1</v>
      </c>
      <c r="J61" s="581">
        <v>4950</v>
      </c>
      <c r="K61" s="592">
        <f t="shared" ref="K61:K69" si="2">J61*1.22</f>
        <v>6039</v>
      </c>
      <c r="O61" s="584"/>
    </row>
    <row r="62" spans="1:15" ht="16.5" customHeight="1" x14ac:dyDescent="0.25">
      <c r="A62" s="937"/>
      <c r="B62" s="469" t="s">
        <v>2326</v>
      </c>
      <c r="C62" s="463">
        <v>99000014453</v>
      </c>
      <c r="D62" s="575" t="s">
        <v>2327</v>
      </c>
      <c r="E62" s="569">
        <v>99000010506</v>
      </c>
      <c r="F62" s="570">
        <v>1145</v>
      </c>
      <c r="G62" s="570">
        <v>230</v>
      </c>
      <c r="H62" s="570">
        <v>275</v>
      </c>
      <c r="I62" s="570">
        <v>11.7</v>
      </c>
      <c r="J62" s="581">
        <v>5000</v>
      </c>
      <c r="K62" s="592">
        <f t="shared" si="2"/>
        <v>6100</v>
      </c>
      <c r="O62" s="584"/>
    </row>
    <row r="63" spans="1:15" ht="16.5" customHeight="1" x14ac:dyDescent="0.25">
      <c r="A63" s="937"/>
      <c r="B63" s="469" t="s">
        <v>2328</v>
      </c>
      <c r="C63" s="463">
        <v>99000000762</v>
      </c>
      <c r="D63" s="575" t="s">
        <v>2313</v>
      </c>
      <c r="E63" s="569">
        <v>99000010507</v>
      </c>
      <c r="F63" s="570">
        <v>1175</v>
      </c>
      <c r="G63" s="570">
        <v>230</v>
      </c>
      <c r="H63" s="570">
        <v>275</v>
      </c>
      <c r="I63" s="570">
        <v>11.9</v>
      </c>
      <c r="J63" s="581">
        <v>5050</v>
      </c>
      <c r="K63" s="592">
        <f t="shared" si="2"/>
        <v>6161</v>
      </c>
      <c r="O63" s="584"/>
    </row>
    <row r="64" spans="1:15" ht="16.5" customHeight="1" x14ac:dyDescent="0.25">
      <c r="A64" s="937"/>
      <c r="B64" s="469" t="s">
        <v>2329</v>
      </c>
      <c r="C64" s="463">
        <v>99000000763</v>
      </c>
      <c r="D64" s="575" t="s">
        <v>2330</v>
      </c>
      <c r="E64" s="569">
        <v>99000010508</v>
      </c>
      <c r="F64" s="570">
        <v>1235</v>
      </c>
      <c r="G64" s="570">
        <v>230</v>
      </c>
      <c r="H64" s="570">
        <v>275</v>
      </c>
      <c r="I64" s="570">
        <v>12</v>
      </c>
      <c r="J64" s="581">
        <v>5050</v>
      </c>
      <c r="K64" s="592">
        <f t="shared" si="2"/>
        <v>6161</v>
      </c>
      <c r="O64" s="584"/>
    </row>
    <row r="65" spans="1:15" ht="16.5" customHeight="1" x14ac:dyDescent="0.25">
      <c r="A65" s="937"/>
      <c r="B65" s="469" t="s">
        <v>2331</v>
      </c>
      <c r="C65" s="463">
        <v>99000000764</v>
      </c>
      <c r="D65" s="575" t="s">
        <v>2316</v>
      </c>
      <c r="E65" s="569">
        <v>99000010509</v>
      </c>
      <c r="F65" s="570">
        <v>1300</v>
      </c>
      <c r="G65" s="570">
        <v>230</v>
      </c>
      <c r="H65" s="570">
        <v>275</v>
      </c>
      <c r="I65" s="570">
        <v>12.2</v>
      </c>
      <c r="J65" s="581">
        <v>5050</v>
      </c>
      <c r="K65" s="592">
        <f t="shared" si="2"/>
        <v>6161</v>
      </c>
      <c r="O65" s="584"/>
    </row>
    <row r="66" spans="1:15" ht="16.5" customHeight="1" x14ac:dyDescent="0.25">
      <c r="A66" s="937"/>
      <c r="B66" s="469" t="s">
        <v>2332</v>
      </c>
      <c r="C66" s="463">
        <v>99000000765</v>
      </c>
      <c r="D66" s="575" t="s">
        <v>2318</v>
      </c>
      <c r="E66" s="569">
        <v>99000010511</v>
      </c>
      <c r="F66" s="570">
        <v>1375</v>
      </c>
      <c r="G66" s="570">
        <v>230</v>
      </c>
      <c r="H66" s="570">
        <v>275</v>
      </c>
      <c r="I66" s="570">
        <v>12.4</v>
      </c>
      <c r="J66" s="581">
        <v>5050</v>
      </c>
      <c r="K66" s="592">
        <f t="shared" si="2"/>
        <v>6161</v>
      </c>
      <c r="O66" s="584"/>
    </row>
    <row r="67" spans="1:15" ht="16.5" customHeight="1" x14ac:dyDescent="0.25">
      <c r="A67" s="937"/>
      <c r="B67" s="469" t="s">
        <v>2333</v>
      </c>
      <c r="C67" s="463">
        <v>99000000766</v>
      </c>
      <c r="D67" s="575" t="s">
        <v>2334</v>
      </c>
      <c r="E67" s="569">
        <v>99000010514</v>
      </c>
      <c r="F67" s="570">
        <v>1490</v>
      </c>
      <c r="G67" s="570">
        <v>230</v>
      </c>
      <c r="H67" s="570">
        <v>275</v>
      </c>
      <c r="I67" s="570">
        <v>12.7</v>
      </c>
      <c r="J67" s="581">
        <v>5250</v>
      </c>
      <c r="K67" s="592">
        <f t="shared" si="2"/>
        <v>6405</v>
      </c>
      <c r="O67" s="584"/>
    </row>
    <row r="68" spans="1:15" ht="16.5" customHeight="1" x14ac:dyDescent="0.25">
      <c r="A68" s="937"/>
      <c r="B68" s="469" t="s">
        <v>2335</v>
      </c>
      <c r="C68" s="463">
        <v>99000012840</v>
      </c>
      <c r="D68" s="575" t="s">
        <v>2336</v>
      </c>
      <c r="E68" s="569">
        <v>99000010515</v>
      </c>
      <c r="F68" s="570">
        <v>1575</v>
      </c>
      <c r="G68" s="570">
        <v>230</v>
      </c>
      <c r="H68" s="570">
        <v>275</v>
      </c>
      <c r="I68" s="570">
        <v>12.9</v>
      </c>
      <c r="J68" s="581">
        <v>5250</v>
      </c>
      <c r="K68" s="592">
        <f t="shared" si="2"/>
        <v>6405</v>
      </c>
      <c r="O68" s="584"/>
    </row>
    <row r="69" spans="1:15" ht="16.5" customHeight="1" x14ac:dyDescent="0.25">
      <c r="A69" s="937"/>
      <c r="B69" s="469" t="s">
        <v>2337</v>
      </c>
      <c r="C69" s="463">
        <v>99000000767</v>
      </c>
      <c r="D69" s="575" t="s">
        <v>2336</v>
      </c>
      <c r="E69" s="569">
        <v>99000010515</v>
      </c>
      <c r="F69" s="570">
        <v>1575</v>
      </c>
      <c r="G69" s="570">
        <v>230</v>
      </c>
      <c r="H69" s="570">
        <v>275</v>
      </c>
      <c r="I69" s="570">
        <v>12.9</v>
      </c>
      <c r="J69" s="581">
        <v>5250</v>
      </c>
      <c r="K69" s="592">
        <f t="shared" si="2"/>
        <v>6405</v>
      </c>
      <c r="O69" s="584"/>
    </row>
    <row r="70" spans="1:15" ht="16.5" customHeight="1" x14ac:dyDescent="0.25">
      <c r="A70" s="935" t="s">
        <v>2298</v>
      </c>
      <c r="B70" s="469" t="s">
        <v>2338</v>
      </c>
      <c r="C70" s="463">
        <v>99000000768</v>
      </c>
      <c r="D70" s="575" t="s">
        <v>2339</v>
      </c>
      <c r="E70" s="569">
        <v>99000006357</v>
      </c>
      <c r="F70" s="570">
        <v>1750</v>
      </c>
      <c r="G70" s="570">
        <v>230</v>
      </c>
      <c r="H70" s="570">
        <v>275</v>
      </c>
      <c r="I70" s="570">
        <v>13.5</v>
      </c>
      <c r="J70" s="574"/>
      <c r="K70" s="576"/>
      <c r="O70" s="584"/>
    </row>
    <row r="71" spans="1:15" ht="16.5" customHeight="1" x14ac:dyDescent="0.25">
      <c r="A71" s="936"/>
      <c r="B71" s="469" t="s">
        <v>2340</v>
      </c>
      <c r="C71" s="463">
        <v>99000013895</v>
      </c>
      <c r="D71" s="575" t="s">
        <v>2341</v>
      </c>
      <c r="E71" s="569">
        <v>99000014145</v>
      </c>
      <c r="F71" s="570">
        <v>1875</v>
      </c>
      <c r="G71" s="570">
        <v>230</v>
      </c>
      <c r="H71" s="570">
        <v>275</v>
      </c>
      <c r="I71" s="570">
        <v>14</v>
      </c>
      <c r="J71" s="574"/>
      <c r="K71" s="576"/>
      <c r="O71" s="584"/>
    </row>
    <row r="72" spans="1:15" ht="16.5" customHeight="1" x14ac:dyDescent="0.25">
      <c r="A72" s="936"/>
      <c r="B72" s="469" t="s">
        <v>2342</v>
      </c>
      <c r="C72" s="463">
        <v>99000000769</v>
      </c>
      <c r="D72" s="575" t="s">
        <v>2343</v>
      </c>
      <c r="E72" s="569">
        <v>99000006375</v>
      </c>
      <c r="F72" s="570">
        <v>2015</v>
      </c>
      <c r="G72" s="570">
        <v>230</v>
      </c>
      <c r="H72" s="570">
        <v>275</v>
      </c>
      <c r="I72" s="570">
        <v>14.3</v>
      </c>
      <c r="J72" s="574"/>
      <c r="K72" s="576"/>
      <c r="O72" s="584"/>
    </row>
    <row r="73" spans="1:15" ht="16.5" customHeight="1" x14ac:dyDescent="0.25">
      <c r="A73" s="936"/>
      <c r="B73" s="469" t="s">
        <v>2344</v>
      </c>
      <c r="C73" s="463">
        <v>99000008969</v>
      </c>
      <c r="D73" s="575" t="s">
        <v>2345</v>
      </c>
      <c r="E73" s="569">
        <v>99000009531</v>
      </c>
      <c r="F73" s="570">
        <v>2130</v>
      </c>
      <c r="G73" s="570">
        <v>230</v>
      </c>
      <c r="H73" s="570">
        <v>275</v>
      </c>
      <c r="I73" s="570">
        <v>15.5</v>
      </c>
      <c r="J73" s="574"/>
      <c r="K73" s="576"/>
      <c r="O73" s="584"/>
    </row>
    <row r="74" spans="1:15" ht="16.5" customHeight="1" x14ac:dyDescent="0.25">
      <c r="A74" s="937" t="s">
        <v>2289</v>
      </c>
      <c r="B74" s="469" t="s">
        <v>2346</v>
      </c>
      <c r="C74" s="463">
        <v>99000000770</v>
      </c>
      <c r="D74" s="575" t="s">
        <v>2323</v>
      </c>
      <c r="E74" s="569">
        <v>99000010496</v>
      </c>
      <c r="F74" s="570">
        <v>975</v>
      </c>
      <c r="G74" s="570">
        <v>230</v>
      </c>
      <c r="H74" s="570">
        <v>275</v>
      </c>
      <c r="I74" s="570">
        <v>10.8</v>
      </c>
      <c r="J74" s="574">
        <v>4900</v>
      </c>
      <c r="K74" s="576">
        <f>J74*1.22</f>
        <v>5978</v>
      </c>
      <c r="O74" s="584"/>
    </row>
    <row r="75" spans="1:15" ht="16.5" customHeight="1" x14ac:dyDescent="0.25">
      <c r="A75" s="937"/>
      <c r="B75" s="469" t="s">
        <v>2347</v>
      </c>
      <c r="C75" s="463">
        <v>99000000771</v>
      </c>
      <c r="D75" s="575" t="s">
        <v>2323</v>
      </c>
      <c r="E75" s="569">
        <v>99000010496</v>
      </c>
      <c r="F75" s="570">
        <v>975</v>
      </c>
      <c r="G75" s="570">
        <v>230</v>
      </c>
      <c r="H75" s="570">
        <v>275</v>
      </c>
      <c r="I75" s="570">
        <v>10.8</v>
      </c>
      <c r="J75" s="581">
        <v>4900</v>
      </c>
      <c r="K75" s="592">
        <f t="shared" ref="K75:K90" si="3">J75*1.22</f>
        <v>5978</v>
      </c>
      <c r="O75" s="584"/>
    </row>
    <row r="76" spans="1:15" ht="16.5" customHeight="1" x14ac:dyDescent="0.25">
      <c r="A76" s="937"/>
      <c r="B76" s="469" t="s">
        <v>2348</v>
      </c>
      <c r="C76" s="463">
        <v>99000000772</v>
      </c>
      <c r="D76" s="575" t="s">
        <v>2349</v>
      </c>
      <c r="E76" s="569">
        <v>99000010502</v>
      </c>
      <c r="F76" s="570">
        <v>1015</v>
      </c>
      <c r="G76" s="570">
        <v>230</v>
      </c>
      <c r="H76" s="570">
        <v>275</v>
      </c>
      <c r="I76" s="570">
        <v>11</v>
      </c>
      <c r="J76" s="581">
        <v>4900</v>
      </c>
      <c r="K76" s="592">
        <f t="shared" si="3"/>
        <v>5978</v>
      </c>
      <c r="O76" s="584"/>
    </row>
    <row r="77" spans="1:15" ht="16.5" customHeight="1" x14ac:dyDescent="0.25">
      <c r="A77" s="937"/>
      <c r="B77" s="469" t="s">
        <v>2350</v>
      </c>
      <c r="C77" s="463">
        <v>99000000773</v>
      </c>
      <c r="D77" s="575" t="s">
        <v>2325</v>
      </c>
      <c r="E77" s="569">
        <v>99000010503</v>
      </c>
      <c r="F77" s="570">
        <v>1050</v>
      </c>
      <c r="G77" s="570">
        <v>230</v>
      </c>
      <c r="H77" s="570">
        <v>275</v>
      </c>
      <c r="I77" s="570">
        <v>11.1</v>
      </c>
      <c r="J77" s="581">
        <v>4950</v>
      </c>
      <c r="K77" s="592">
        <f t="shared" si="3"/>
        <v>6039</v>
      </c>
      <c r="O77" s="584"/>
    </row>
    <row r="78" spans="1:15" ht="16.5" customHeight="1" x14ac:dyDescent="0.25">
      <c r="A78" s="937"/>
      <c r="B78" s="469" t="s">
        <v>2351</v>
      </c>
      <c r="C78" s="463">
        <v>99000000774</v>
      </c>
      <c r="D78" s="575" t="s">
        <v>2311</v>
      </c>
      <c r="E78" s="569">
        <v>99000010504</v>
      </c>
      <c r="F78" s="570">
        <v>1080</v>
      </c>
      <c r="G78" s="570">
        <v>230</v>
      </c>
      <c r="H78" s="570">
        <v>275</v>
      </c>
      <c r="I78" s="570">
        <v>11.3</v>
      </c>
      <c r="J78" s="581">
        <v>4950</v>
      </c>
      <c r="K78" s="592">
        <f t="shared" si="3"/>
        <v>6039</v>
      </c>
      <c r="O78" s="584"/>
    </row>
    <row r="79" spans="1:15" ht="16.5" customHeight="1" x14ac:dyDescent="0.25">
      <c r="A79" s="937"/>
      <c r="B79" s="469" t="s">
        <v>2352</v>
      </c>
      <c r="C79" s="463">
        <v>99000000775</v>
      </c>
      <c r="D79" s="575" t="s">
        <v>2327</v>
      </c>
      <c r="E79" s="569">
        <v>99000010506</v>
      </c>
      <c r="F79" s="570">
        <v>1145</v>
      </c>
      <c r="G79" s="570">
        <v>230</v>
      </c>
      <c r="H79" s="570">
        <v>275</v>
      </c>
      <c r="I79" s="570">
        <v>11.7</v>
      </c>
      <c r="J79" s="581">
        <v>5000</v>
      </c>
      <c r="K79" s="592">
        <f t="shared" si="3"/>
        <v>6100</v>
      </c>
      <c r="O79" s="584"/>
    </row>
    <row r="80" spans="1:15" ht="16.5" customHeight="1" x14ac:dyDescent="0.25">
      <c r="A80" s="937"/>
      <c r="B80" s="469" t="s">
        <v>2353</v>
      </c>
      <c r="C80" s="463">
        <v>99000000776</v>
      </c>
      <c r="D80" s="575" t="s">
        <v>2313</v>
      </c>
      <c r="E80" s="569">
        <v>99000010507</v>
      </c>
      <c r="F80" s="570">
        <v>1175</v>
      </c>
      <c r="G80" s="570">
        <v>230</v>
      </c>
      <c r="H80" s="570">
        <v>275</v>
      </c>
      <c r="I80" s="570">
        <v>11.9</v>
      </c>
      <c r="J80" s="581">
        <v>5050</v>
      </c>
      <c r="K80" s="592">
        <f t="shared" si="3"/>
        <v>6161</v>
      </c>
      <c r="O80" s="584"/>
    </row>
    <row r="81" spans="1:15" ht="16.5" customHeight="1" x14ac:dyDescent="0.25">
      <c r="A81" s="937"/>
      <c r="B81" s="469" t="s">
        <v>2354</v>
      </c>
      <c r="C81" s="463">
        <v>99000000777</v>
      </c>
      <c r="D81" s="575" t="s">
        <v>2330</v>
      </c>
      <c r="E81" s="569">
        <v>99000010508</v>
      </c>
      <c r="F81" s="570">
        <v>1235</v>
      </c>
      <c r="G81" s="570">
        <v>230</v>
      </c>
      <c r="H81" s="570">
        <v>275</v>
      </c>
      <c r="I81" s="570">
        <v>12</v>
      </c>
      <c r="J81" s="581">
        <v>5050</v>
      </c>
      <c r="K81" s="592">
        <f t="shared" si="3"/>
        <v>6161</v>
      </c>
      <c r="O81" s="584"/>
    </row>
    <row r="82" spans="1:15" ht="16.5" customHeight="1" x14ac:dyDescent="0.25">
      <c r="A82" s="937"/>
      <c r="B82" s="469" t="s">
        <v>2355</v>
      </c>
      <c r="C82" s="463">
        <v>99000000778</v>
      </c>
      <c r="D82" s="575" t="s">
        <v>2316</v>
      </c>
      <c r="E82" s="569">
        <v>99000010509</v>
      </c>
      <c r="F82" s="570">
        <v>1300</v>
      </c>
      <c r="G82" s="570">
        <v>230</v>
      </c>
      <c r="H82" s="570">
        <v>275</v>
      </c>
      <c r="I82" s="570">
        <v>12.2</v>
      </c>
      <c r="J82" s="581">
        <v>5050</v>
      </c>
      <c r="K82" s="592">
        <f t="shared" si="3"/>
        <v>6161</v>
      </c>
      <c r="O82" s="584"/>
    </row>
    <row r="83" spans="1:15" ht="16.5" customHeight="1" x14ac:dyDescent="0.25">
      <c r="A83" s="937"/>
      <c r="B83" s="469" t="s">
        <v>2356</v>
      </c>
      <c r="C83" s="463">
        <v>99000000781</v>
      </c>
      <c r="D83" s="575" t="s">
        <v>2357</v>
      </c>
      <c r="E83" s="569">
        <v>99000010510</v>
      </c>
      <c r="F83" s="570">
        <v>1335</v>
      </c>
      <c r="G83" s="570">
        <v>230</v>
      </c>
      <c r="H83" s="570">
        <v>275</v>
      </c>
      <c r="I83" s="570">
        <v>12.3</v>
      </c>
      <c r="J83" s="581">
        <v>5050</v>
      </c>
      <c r="K83" s="592">
        <f t="shared" si="3"/>
        <v>6161</v>
      </c>
      <c r="O83" s="584"/>
    </row>
    <row r="84" spans="1:15" ht="16.5" customHeight="1" x14ac:dyDescent="0.25">
      <c r="A84" s="937"/>
      <c r="B84" s="469" t="s">
        <v>2358</v>
      </c>
      <c r="C84" s="463">
        <v>99000000782</v>
      </c>
      <c r="D84" s="575" t="s">
        <v>2359</v>
      </c>
      <c r="E84" s="569">
        <v>99000010512</v>
      </c>
      <c r="F84" s="570">
        <v>1415</v>
      </c>
      <c r="G84" s="570">
        <v>230</v>
      </c>
      <c r="H84" s="570">
        <v>275</v>
      </c>
      <c r="I84" s="570">
        <v>12.5</v>
      </c>
      <c r="J84" s="581">
        <v>5100</v>
      </c>
      <c r="K84" s="592">
        <f t="shared" si="3"/>
        <v>6222</v>
      </c>
      <c r="O84" s="584"/>
    </row>
    <row r="85" spans="1:15" ht="16.5" customHeight="1" x14ac:dyDescent="0.25">
      <c r="A85" s="937"/>
      <c r="B85" s="469" t="s">
        <v>2360</v>
      </c>
      <c r="C85" s="463">
        <v>99000000783</v>
      </c>
      <c r="D85" s="575" t="s">
        <v>2320</v>
      </c>
      <c r="E85" s="569">
        <v>99000010513</v>
      </c>
      <c r="F85" s="570">
        <v>1450</v>
      </c>
      <c r="G85" s="570">
        <v>230</v>
      </c>
      <c r="H85" s="570">
        <v>275</v>
      </c>
      <c r="I85" s="570">
        <v>12.6</v>
      </c>
      <c r="J85" s="581">
        <v>5100</v>
      </c>
      <c r="K85" s="592">
        <f t="shared" si="3"/>
        <v>6222</v>
      </c>
      <c r="O85" s="584"/>
    </row>
    <row r="86" spans="1:15" ht="16.5" customHeight="1" x14ac:dyDescent="0.25">
      <c r="A86" s="937"/>
      <c r="B86" s="469" t="s">
        <v>2361</v>
      </c>
      <c r="C86" s="463">
        <v>99000000784</v>
      </c>
      <c r="D86" s="575" t="s">
        <v>2334</v>
      </c>
      <c r="E86" s="569">
        <v>99000010514</v>
      </c>
      <c r="F86" s="570">
        <v>1490</v>
      </c>
      <c r="G86" s="570">
        <v>230</v>
      </c>
      <c r="H86" s="570">
        <v>275</v>
      </c>
      <c r="I86" s="570">
        <v>12.7</v>
      </c>
      <c r="J86" s="581">
        <v>5250</v>
      </c>
      <c r="K86" s="592">
        <f t="shared" si="3"/>
        <v>6405</v>
      </c>
      <c r="O86" s="584"/>
    </row>
    <row r="87" spans="1:15" ht="16.5" customHeight="1" x14ac:dyDescent="0.25">
      <c r="A87" s="937"/>
      <c r="B87" s="469" t="s">
        <v>2362</v>
      </c>
      <c r="C87" s="463">
        <v>99000000785</v>
      </c>
      <c r="D87" s="575" t="s">
        <v>2336</v>
      </c>
      <c r="E87" s="569">
        <v>99000010515</v>
      </c>
      <c r="F87" s="570">
        <v>1575</v>
      </c>
      <c r="G87" s="570">
        <v>230</v>
      </c>
      <c r="H87" s="570">
        <v>275</v>
      </c>
      <c r="I87" s="570">
        <v>12.9</v>
      </c>
      <c r="J87" s="581">
        <v>5250</v>
      </c>
      <c r="K87" s="592">
        <f t="shared" si="3"/>
        <v>6405</v>
      </c>
      <c r="O87" s="584"/>
    </row>
    <row r="88" spans="1:15" ht="16.5" customHeight="1" x14ac:dyDescent="0.25">
      <c r="A88" s="937"/>
      <c r="B88" s="469" t="s">
        <v>2363</v>
      </c>
      <c r="C88" s="463">
        <v>99000000786</v>
      </c>
      <c r="D88" s="575" t="s">
        <v>2364</v>
      </c>
      <c r="E88" s="569">
        <v>99000010516</v>
      </c>
      <c r="F88" s="570">
        <v>1630</v>
      </c>
      <c r="G88" s="570">
        <v>230</v>
      </c>
      <c r="H88" s="570">
        <v>275</v>
      </c>
      <c r="I88" s="570">
        <v>13.1</v>
      </c>
      <c r="J88" s="581">
        <v>5300</v>
      </c>
      <c r="K88" s="592">
        <f t="shared" si="3"/>
        <v>6466</v>
      </c>
      <c r="O88" s="584"/>
    </row>
    <row r="89" spans="1:15" ht="16.5" customHeight="1" x14ac:dyDescent="0.25">
      <c r="A89" s="937"/>
      <c r="B89" s="469" t="s">
        <v>783</v>
      </c>
      <c r="C89" s="463">
        <v>99000000787</v>
      </c>
      <c r="D89" s="575" t="s">
        <v>2364</v>
      </c>
      <c r="E89" s="569">
        <v>99000010516</v>
      </c>
      <c r="F89" s="570">
        <v>1630</v>
      </c>
      <c r="G89" s="570">
        <v>230</v>
      </c>
      <c r="H89" s="570">
        <v>275</v>
      </c>
      <c r="I89" s="570">
        <v>13.1</v>
      </c>
      <c r="J89" s="581">
        <v>5300</v>
      </c>
      <c r="K89" s="592">
        <f t="shared" si="3"/>
        <v>6466</v>
      </c>
      <c r="O89" s="584"/>
    </row>
    <row r="90" spans="1:15" ht="16.5" customHeight="1" x14ac:dyDescent="0.25">
      <c r="A90" s="937"/>
      <c r="B90" s="469" t="s">
        <v>2365</v>
      </c>
      <c r="C90" s="463">
        <v>99000000788</v>
      </c>
      <c r="D90" s="575" t="s">
        <v>2366</v>
      </c>
      <c r="E90" s="569">
        <v>99000010518</v>
      </c>
      <c r="F90" s="570">
        <v>1775</v>
      </c>
      <c r="G90" s="570">
        <v>230</v>
      </c>
      <c r="H90" s="570">
        <v>275</v>
      </c>
      <c r="I90" s="570">
        <v>13.5</v>
      </c>
      <c r="J90" s="581">
        <v>5300</v>
      </c>
      <c r="K90" s="592">
        <f t="shared" si="3"/>
        <v>6466</v>
      </c>
      <c r="O90" s="584"/>
    </row>
    <row r="91" spans="1:15" ht="18" customHeight="1" x14ac:dyDescent="0.25">
      <c r="A91" s="935" t="s">
        <v>2298</v>
      </c>
      <c r="B91" s="469" t="s">
        <v>2367</v>
      </c>
      <c r="C91" s="463">
        <v>99000000789</v>
      </c>
      <c r="D91" s="575" t="s">
        <v>2366</v>
      </c>
      <c r="E91" s="569">
        <v>99000010518</v>
      </c>
      <c r="F91" s="570">
        <v>1775</v>
      </c>
      <c r="G91" s="570">
        <v>230</v>
      </c>
      <c r="H91" s="570">
        <v>275</v>
      </c>
      <c r="I91" s="570">
        <v>13.5</v>
      </c>
      <c r="J91" s="574"/>
      <c r="K91" s="576"/>
      <c r="O91" s="584"/>
    </row>
    <row r="92" spans="1:15" ht="18" customHeight="1" x14ac:dyDescent="0.25">
      <c r="A92" s="936"/>
      <c r="B92" s="469" t="s">
        <v>2368</v>
      </c>
      <c r="C92" s="463">
        <v>99000000790</v>
      </c>
      <c r="D92" s="575" t="s">
        <v>2369</v>
      </c>
      <c r="E92" s="569">
        <v>99000010519</v>
      </c>
      <c r="F92" s="570">
        <v>1825</v>
      </c>
      <c r="G92" s="570">
        <v>230</v>
      </c>
      <c r="H92" s="570">
        <v>275</v>
      </c>
      <c r="I92" s="570">
        <v>13.8</v>
      </c>
      <c r="J92" s="574"/>
      <c r="K92" s="576"/>
      <c r="O92" s="584"/>
    </row>
    <row r="93" spans="1:15" ht="18" customHeight="1" x14ac:dyDescent="0.25">
      <c r="A93" s="936"/>
      <c r="B93" s="469" t="s">
        <v>2370</v>
      </c>
      <c r="C93" s="463">
        <v>99000000791</v>
      </c>
      <c r="D93" s="575" t="s">
        <v>2341</v>
      </c>
      <c r="E93" s="569">
        <v>99000014145</v>
      </c>
      <c r="F93" s="570">
        <v>1875</v>
      </c>
      <c r="G93" s="570">
        <v>230</v>
      </c>
      <c r="H93" s="570">
        <v>275</v>
      </c>
      <c r="I93" s="570">
        <v>14</v>
      </c>
      <c r="J93" s="574"/>
      <c r="K93" s="576"/>
      <c r="O93" s="584"/>
    </row>
    <row r="94" spans="1:15" ht="18" customHeight="1" x14ac:dyDescent="0.25">
      <c r="A94" s="936"/>
      <c r="B94" s="469" t="s">
        <v>2371</v>
      </c>
      <c r="C94" s="463">
        <v>99000000792</v>
      </c>
      <c r="D94" s="575" t="s">
        <v>2372</v>
      </c>
      <c r="E94" s="569">
        <v>99000006358</v>
      </c>
      <c r="F94" s="570">
        <v>1925</v>
      </c>
      <c r="G94" s="570">
        <v>230</v>
      </c>
      <c r="H94" s="570">
        <v>275</v>
      </c>
      <c r="I94" s="570">
        <v>14.2</v>
      </c>
      <c r="J94" s="574"/>
      <c r="K94" s="576"/>
      <c r="O94" s="584"/>
    </row>
    <row r="95" spans="1:15" ht="18" customHeight="1" x14ac:dyDescent="0.25">
      <c r="A95" s="936"/>
      <c r="B95" s="469" t="s">
        <v>2373</v>
      </c>
      <c r="C95" s="463">
        <v>99000000793</v>
      </c>
      <c r="D95" s="575" t="s">
        <v>2374</v>
      </c>
      <c r="E95" s="569">
        <v>99000010520</v>
      </c>
      <c r="F95" s="570">
        <v>1955</v>
      </c>
      <c r="G95" s="570">
        <v>230</v>
      </c>
      <c r="H95" s="570">
        <v>275</v>
      </c>
      <c r="I95" s="570">
        <v>14.4</v>
      </c>
      <c r="J95" s="574"/>
      <c r="K95" s="576"/>
      <c r="O95" s="584"/>
    </row>
    <row r="96" spans="1:15" ht="18" customHeight="1" x14ac:dyDescent="0.25">
      <c r="A96" s="936"/>
      <c r="B96" s="469" t="s">
        <v>2375</v>
      </c>
      <c r="C96" s="463">
        <v>99000000794</v>
      </c>
      <c r="D96" s="575" t="s">
        <v>2376</v>
      </c>
      <c r="E96" s="569">
        <v>99000010521</v>
      </c>
      <c r="F96" s="570">
        <v>2075</v>
      </c>
      <c r="G96" s="570">
        <v>230</v>
      </c>
      <c r="H96" s="570">
        <v>275</v>
      </c>
      <c r="I96" s="570">
        <v>15.5</v>
      </c>
      <c r="J96" s="574"/>
      <c r="K96" s="576"/>
      <c r="O96" s="584"/>
    </row>
    <row r="97" spans="1:15" ht="18" customHeight="1" x14ac:dyDescent="0.25">
      <c r="A97" s="936"/>
      <c r="B97" s="469" t="s">
        <v>2377</v>
      </c>
      <c r="C97" s="463">
        <v>99000000795</v>
      </c>
      <c r="D97" s="575" t="s">
        <v>2378</v>
      </c>
      <c r="E97" s="569">
        <v>99000008509</v>
      </c>
      <c r="F97" s="570">
        <v>2075</v>
      </c>
      <c r="G97" s="570">
        <v>230</v>
      </c>
      <c r="H97" s="570">
        <v>275</v>
      </c>
      <c r="I97" s="570">
        <v>15.5</v>
      </c>
      <c r="J97" s="574"/>
      <c r="K97" s="576"/>
      <c r="O97" s="584"/>
    </row>
    <row r="98" spans="1:15" ht="18" customHeight="1" x14ac:dyDescent="0.25">
      <c r="A98" s="936"/>
      <c r="B98" s="469" t="s">
        <v>2379</v>
      </c>
      <c r="C98" s="463">
        <v>99000000796</v>
      </c>
      <c r="D98" s="575" t="s">
        <v>2380</v>
      </c>
      <c r="E98" s="569">
        <v>99000008510</v>
      </c>
      <c r="F98" s="570">
        <v>2115</v>
      </c>
      <c r="G98" s="570">
        <v>230</v>
      </c>
      <c r="H98" s="570">
        <v>275</v>
      </c>
      <c r="I98" s="570">
        <v>15.6</v>
      </c>
      <c r="J98" s="574"/>
      <c r="K98" s="576"/>
      <c r="O98" s="584"/>
    </row>
    <row r="99" spans="1:15" ht="18" customHeight="1" x14ac:dyDescent="0.25">
      <c r="A99" s="936"/>
      <c r="B99" s="469" t="s">
        <v>2381</v>
      </c>
      <c r="C99" s="463">
        <v>99000000797</v>
      </c>
      <c r="D99" s="575" t="s">
        <v>2382</v>
      </c>
      <c r="E99" s="569">
        <v>99000006359</v>
      </c>
      <c r="F99" s="570">
        <v>2155</v>
      </c>
      <c r="G99" s="570">
        <v>230</v>
      </c>
      <c r="H99" s="570">
        <v>275</v>
      </c>
      <c r="I99" s="570">
        <v>15.8</v>
      </c>
      <c r="J99" s="574"/>
      <c r="K99" s="576"/>
      <c r="O99" s="584"/>
    </row>
    <row r="100" spans="1:15" ht="18" customHeight="1" x14ac:dyDescent="0.25">
      <c r="A100" s="936"/>
      <c r="B100" s="469" t="s">
        <v>2383</v>
      </c>
      <c r="C100" s="463">
        <v>99000000798</v>
      </c>
      <c r="D100" s="575" t="s">
        <v>2384</v>
      </c>
      <c r="E100" s="569">
        <v>99000009264</v>
      </c>
      <c r="F100" s="570">
        <v>2200</v>
      </c>
      <c r="G100" s="570">
        <v>230</v>
      </c>
      <c r="H100" s="570">
        <v>275</v>
      </c>
      <c r="I100" s="570">
        <v>16</v>
      </c>
      <c r="J100" s="574"/>
      <c r="K100" s="576"/>
      <c r="O100" s="584"/>
    </row>
    <row r="101" spans="1:15" ht="18" customHeight="1" x14ac:dyDescent="0.25">
      <c r="A101" s="936"/>
      <c r="B101" s="469" t="s">
        <v>2385</v>
      </c>
      <c r="C101" s="463">
        <v>99000000799</v>
      </c>
      <c r="D101" s="575" t="s">
        <v>2386</v>
      </c>
      <c r="E101" s="569">
        <v>99000019864</v>
      </c>
      <c r="F101" s="570">
        <v>2275</v>
      </c>
      <c r="G101" s="570">
        <v>230</v>
      </c>
      <c r="H101" s="570">
        <v>275</v>
      </c>
      <c r="I101" s="570">
        <v>16.100000000000001</v>
      </c>
      <c r="J101" s="574"/>
      <c r="K101" s="576"/>
      <c r="O101" s="584"/>
    </row>
    <row r="102" spans="1:15" ht="18" customHeight="1" x14ac:dyDescent="0.25">
      <c r="A102" s="936"/>
      <c r="B102" s="469" t="s">
        <v>2387</v>
      </c>
      <c r="C102" s="463">
        <v>99000000800</v>
      </c>
      <c r="D102" s="575" t="s">
        <v>2388</v>
      </c>
      <c r="E102" s="569">
        <v>99000019864</v>
      </c>
      <c r="F102" s="570">
        <v>2275</v>
      </c>
      <c r="G102" s="570">
        <v>230</v>
      </c>
      <c r="H102" s="570">
        <v>275</v>
      </c>
      <c r="I102" s="570">
        <v>16.100000000000001</v>
      </c>
      <c r="J102" s="574"/>
      <c r="K102" s="576"/>
      <c r="O102" s="584"/>
    </row>
    <row r="103" spans="1:15" ht="18" customHeight="1" x14ac:dyDescent="0.25">
      <c r="A103" s="936"/>
      <c r="B103" s="469" t="s">
        <v>2389</v>
      </c>
      <c r="C103" s="463">
        <v>99000000801</v>
      </c>
      <c r="D103" s="575" t="s">
        <v>2390</v>
      </c>
      <c r="E103" s="569">
        <v>99000006360</v>
      </c>
      <c r="F103" s="570">
        <v>2345</v>
      </c>
      <c r="G103" s="570">
        <v>230</v>
      </c>
      <c r="H103" s="570">
        <v>275</v>
      </c>
      <c r="I103" s="570">
        <v>16.3</v>
      </c>
      <c r="J103" s="574"/>
      <c r="K103" s="576"/>
      <c r="O103" s="584"/>
    </row>
    <row r="104" spans="1:15" ht="18" customHeight="1" x14ac:dyDescent="0.25">
      <c r="A104" s="936"/>
      <c r="B104" s="469" t="s">
        <v>2391</v>
      </c>
      <c r="C104" s="463">
        <v>99000000802</v>
      </c>
      <c r="D104" s="575" t="s">
        <v>2390</v>
      </c>
      <c r="E104" s="569">
        <v>99000006360</v>
      </c>
      <c r="F104" s="570">
        <v>2345</v>
      </c>
      <c r="G104" s="570">
        <v>230</v>
      </c>
      <c r="H104" s="570">
        <v>275</v>
      </c>
      <c r="I104" s="570">
        <v>16.3</v>
      </c>
      <c r="J104" s="574"/>
      <c r="K104" s="576"/>
      <c r="O104" s="584"/>
    </row>
    <row r="105" spans="1:15" ht="18" customHeight="1" x14ac:dyDescent="0.25">
      <c r="A105" s="937" t="s">
        <v>2289</v>
      </c>
      <c r="B105" s="469" t="s">
        <v>2392</v>
      </c>
      <c r="C105" s="463">
        <v>99000000803</v>
      </c>
      <c r="D105" s="575" t="s">
        <v>2349</v>
      </c>
      <c r="E105" s="569">
        <v>99000010502</v>
      </c>
      <c r="F105" s="570">
        <v>1015</v>
      </c>
      <c r="G105" s="570">
        <v>230</v>
      </c>
      <c r="H105" s="570">
        <v>275</v>
      </c>
      <c r="I105" s="570">
        <v>11</v>
      </c>
      <c r="J105" s="574">
        <v>4900</v>
      </c>
      <c r="K105" s="576">
        <f>J105*1.22</f>
        <v>5978</v>
      </c>
      <c r="O105" s="584"/>
    </row>
    <row r="106" spans="1:15" ht="18" customHeight="1" x14ac:dyDescent="0.25">
      <c r="A106" s="938"/>
      <c r="B106" s="469" t="s">
        <v>2393</v>
      </c>
      <c r="C106" s="463">
        <v>99000000804</v>
      </c>
      <c r="D106" s="575" t="s">
        <v>2311</v>
      </c>
      <c r="E106" s="569">
        <v>99000010504</v>
      </c>
      <c r="F106" s="570">
        <v>1080</v>
      </c>
      <c r="G106" s="570">
        <v>230</v>
      </c>
      <c r="H106" s="570">
        <v>275</v>
      </c>
      <c r="I106" s="570">
        <v>11.3</v>
      </c>
      <c r="J106" s="581">
        <v>4950</v>
      </c>
      <c r="K106" s="592">
        <f t="shared" ref="K106:K121" si="4">J106*1.22</f>
        <v>6039</v>
      </c>
      <c r="O106" s="584"/>
    </row>
    <row r="107" spans="1:15" ht="18" customHeight="1" x14ac:dyDescent="0.25">
      <c r="A107" s="938"/>
      <c r="B107" s="469" t="s">
        <v>2394</v>
      </c>
      <c r="C107" s="463">
        <v>99000000805</v>
      </c>
      <c r="D107" s="575" t="s">
        <v>2395</v>
      </c>
      <c r="E107" s="569">
        <v>99000010505</v>
      </c>
      <c r="F107" s="570">
        <v>1115</v>
      </c>
      <c r="G107" s="570">
        <v>230</v>
      </c>
      <c r="H107" s="570">
        <v>275</v>
      </c>
      <c r="I107" s="570">
        <v>11.5</v>
      </c>
      <c r="J107" s="581">
        <v>5000</v>
      </c>
      <c r="K107" s="592">
        <f t="shared" si="4"/>
        <v>6100</v>
      </c>
      <c r="O107" s="584"/>
    </row>
    <row r="108" spans="1:15" ht="18" customHeight="1" x14ac:dyDescent="0.25">
      <c r="A108" s="938"/>
      <c r="B108" s="469" t="s">
        <v>2396</v>
      </c>
      <c r="C108" s="463">
        <v>99000000806</v>
      </c>
      <c r="D108" s="575" t="s">
        <v>2313</v>
      </c>
      <c r="E108" s="569">
        <v>99000010507</v>
      </c>
      <c r="F108" s="570">
        <v>1175</v>
      </c>
      <c r="G108" s="570">
        <v>230</v>
      </c>
      <c r="H108" s="570">
        <v>275</v>
      </c>
      <c r="I108" s="570">
        <v>11.9</v>
      </c>
      <c r="J108" s="581">
        <v>5050</v>
      </c>
      <c r="K108" s="592">
        <f t="shared" si="4"/>
        <v>6161</v>
      </c>
      <c r="O108" s="584"/>
    </row>
    <row r="109" spans="1:15" ht="18" customHeight="1" x14ac:dyDescent="0.25">
      <c r="A109" s="938"/>
      <c r="B109" s="469" t="s">
        <v>2397</v>
      </c>
      <c r="C109" s="463">
        <v>99000000807</v>
      </c>
      <c r="D109" s="575" t="s">
        <v>2330</v>
      </c>
      <c r="E109" s="569">
        <v>99000010508</v>
      </c>
      <c r="F109" s="570">
        <v>1235</v>
      </c>
      <c r="G109" s="570">
        <v>230</v>
      </c>
      <c r="H109" s="570">
        <v>275</v>
      </c>
      <c r="I109" s="570">
        <v>12</v>
      </c>
      <c r="J109" s="581">
        <v>5050</v>
      </c>
      <c r="K109" s="592">
        <f t="shared" si="4"/>
        <v>6161</v>
      </c>
      <c r="O109" s="584"/>
    </row>
    <row r="110" spans="1:15" ht="18" customHeight="1" x14ac:dyDescent="0.25">
      <c r="A110" s="938"/>
      <c r="B110" s="469" t="s">
        <v>2398</v>
      </c>
      <c r="C110" s="463">
        <v>99000000808</v>
      </c>
      <c r="D110" s="575" t="s">
        <v>2357</v>
      </c>
      <c r="E110" s="569">
        <v>99000010510</v>
      </c>
      <c r="F110" s="570">
        <v>1335</v>
      </c>
      <c r="G110" s="570">
        <v>230</v>
      </c>
      <c r="H110" s="570">
        <v>275</v>
      </c>
      <c r="I110" s="570">
        <v>12.3</v>
      </c>
      <c r="J110" s="581">
        <v>5050</v>
      </c>
      <c r="K110" s="592">
        <f t="shared" si="4"/>
        <v>6161</v>
      </c>
      <c r="O110" s="584"/>
    </row>
    <row r="111" spans="1:15" ht="18" customHeight="1" x14ac:dyDescent="0.25">
      <c r="A111" s="938"/>
      <c r="B111" s="469" t="s">
        <v>2399</v>
      </c>
      <c r="C111" s="463">
        <v>99000000809</v>
      </c>
      <c r="D111" s="575" t="s">
        <v>2318</v>
      </c>
      <c r="E111" s="569">
        <v>99000010511</v>
      </c>
      <c r="F111" s="570">
        <v>1375</v>
      </c>
      <c r="G111" s="570">
        <v>230</v>
      </c>
      <c r="H111" s="570">
        <v>275</v>
      </c>
      <c r="I111" s="570">
        <v>12.4</v>
      </c>
      <c r="J111" s="581">
        <v>5050</v>
      </c>
      <c r="K111" s="592">
        <f t="shared" si="4"/>
        <v>6161</v>
      </c>
      <c r="O111" s="584"/>
    </row>
    <row r="112" spans="1:15" ht="18" customHeight="1" x14ac:dyDescent="0.25">
      <c r="A112" s="938"/>
      <c r="B112" s="469" t="s">
        <v>2400</v>
      </c>
      <c r="C112" s="463">
        <v>99000000810</v>
      </c>
      <c r="D112" s="575" t="s">
        <v>2320</v>
      </c>
      <c r="E112" s="569">
        <v>99000010513</v>
      </c>
      <c r="F112" s="570">
        <v>1450</v>
      </c>
      <c r="G112" s="570">
        <v>230</v>
      </c>
      <c r="H112" s="570">
        <v>275</v>
      </c>
      <c r="I112" s="570">
        <v>12.6</v>
      </c>
      <c r="J112" s="581">
        <v>5100</v>
      </c>
      <c r="K112" s="592">
        <f t="shared" si="4"/>
        <v>6222</v>
      </c>
      <c r="O112" s="584"/>
    </row>
    <row r="113" spans="1:15" ht="18" customHeight="1" x14ac:dyDescent="0.25">
      <c r="A113" s="938"/>
      <c r="B113" s="469" t="s">
        <v>2401</v>
      </c>
      <c r="C113" s="463">
        <v>99000000811</v>
      </c>
      <c r="D113" s="575" t="s">
        <v>2334</v>
      </c>
      <c r="E113" s="569">
        <v>99000010514</v>
      </c>
      <c r="F113" s="570">
        <v>1490</v>
      </c>
      <c r="G113" s="570">
        <v>230</v>
      </c>
      <c r="H113" s="570">
        <v>275</v>
      </c>
      <c r="I113" s="570">
        <v>12.7</v>
      </c>
      <c r="J113" s="581">
        <v>5250</v>
      </c>
      <c r="K113" s="592">
        <f t="shared" si="4"/>
        <v>6405</v>
      </c>
      <c r="O113" s="584"/>
    </row>
    <row r="114" spans="1:15" ht="18" customHeight="1" x14ac:dyDescent="0.25">
      <c r="A114" s="938"/>
      <c r="B114" s="469" t="s">
        <v>2402</v>
      </c>
      <c r="C114" s="463">
        <v>99000000812</v>
      </c>
      <c r="D114" s="575" t="s">
        <v>2336</v>
      </c>
      <c r="E114" s="569">
        <v>99000010515</v>
      </c>
      <c r="F114" s="570">
        <v>1575</v>
      </c>
      <c r="G114" s="570">
        <v>230</v>
      </c>
      <c r="H114" s="570">
        <v>275</v>
      </c>
      <c r="I114" s="570">
        <v>12.9</v>
      </c>
      <c r="J114" s="581">
        <v>5250</v>
      </c>
      <c r="K114" s="592">
        <f t="shared" si="4"/>
        <v>6405</v>
      </c>
      <c r="O114" s="584"/>
    </row>
    <row r="115" spans="1:15" ht="18" customHeight="1" x14ac:dyDescent="0.25">
      <c r="A115" s="938"/>
      <c r="B115" s="469" t="s">
        <v>2403</v>
      </c>
      <c r="C115" s="463">
        <v>99000000813</v>
      </c>
      <c r="D115" s="575" t="s">
        <v>2364</v>
      </c>
      <c r="E115" s="569">
        <v>99000010516</v>
      </c>
      <c r="F115" s="570">
        <v>1630</v>
      </c>
      <c r="G115" s="570">
        <v>230</v>
      </c>
      <c r="H115" s="570">
        <v>275</v>
      </c>
      <c r="I115" s="570">
        <v>13.1</v>
      </c>
      <c r="J115" s="581">
        <v>5300</v>
      </c>
      <c r="K115" s="592">
        <f t="shared" si="4"/>
        <v>6466</v>
      </c>
      <c r="O115" s="584"/>
    </row>
    <row r="116" spans="1:15" ht="18" customHeight="1" x14ac:dyDescent="0.25">
      <c r="A116" s="938"/>
      <c r="B116" s="469" t="s">
        <v>2404</v>
      </c>
      <c r="C116" s="463">
        <v>99000000814</v>
      </c>
      <c r="D116" s="575" t="s">
        <v>2405</v>
      </c>
      <c r="E116" s="569">
        <v>99000010517</v>
      </c>
      <c r="F116" s="570">
        <v>1705</v>
      </c>
      <c r="G116" s="570">
        <v>230</v>
      </c>
      <c r="H116" s="570">
        <v>275</v>
      </c>
      <c r="I116" s="570">
        <v>13.3</v>
      </c>
      <c r="J116" s="581">
        <v>5300</v>
      </c>
      <c r="K116" s="592">
        <f t="shared" si="4"/>
        <v>6466</v>
      </c>
      <c r="O116" s="584"/>
    </row>
    <row r="117" spans="1:15" ht="18" customHeight="1" x14ac:dyDescent="0.25">
      <c r="A117" s="938"/>
      <c r="B117" s="469" t="s">
        <v>2406</v>
      </c>
      <c r="C117" s="463">
        <v>99000000815</v>
      </c>
      <c r="D117" s="575" t="s">
        <v>2366</v>
      </c>
      <c r="E117" s="569">
        <v>99000010518</v>
      </c>
      <c r="F117" s="570">
        <v>1775</v>
      </c>
      <c r="G117" s="570">
        <v>230</v>
      </c>
      <c r="H117" s="570">
        <v>275</v>
      </c>
      <c r="I117" s="570">
        <v>13.5</v>
      </c>
      <c r="J117" s="581">
        <v>5300</v>
      </c>
      <c r="K117" s="592">
        <f t="shared" si="4"/>
        <v>6466</v>
      </c>
      <c r="O117" s="584"/>
    </row>
    <row r="118" spans="1:15" ht="18" customHeight="1" x14ac:dyDescent="0.25">
      <c r="A118" s="938"/>
      <c r="B118" s="469" t="s">
        <v>2407</v>
      </c>
      <c r="C118" s="463">
        <v>99000000816</v>
      </c>
      <c r="D118" s="575" t="s">
        <v>2369</v>
      </c>
      <c r="E118" s="569">
        <v>99000010519</v>
      </c>
      <c r="F118" s="570">
        <v>1825</v>
      </c>
      <c r="G118" s="570">
        <v>230</v>
      </c>
      <c r="H118" s="570">
        <v>275</v>
      </c>
      <c r="I118" s="570">
        <v>13.8</v>
      </c>
      <c r="J118" s="581">
        <v>5350</v>
      </c>
      <c r="K118" s="592">
        <f t="shared" si="4"/>
        <v>6527</v>
      </c>
      <c r="O118" s="584"/>
    </row>
    <row r="119" spans="1:15" ht="18" customHeight="1" x14ac:dyDescent="0.25">
      <c r="A119" s="938"/>
      <c r="B119" s="469" t="s">
        <v>2408</v>
      </c>
      <c r="C119" s="463">
        <v>99000000818</v>
      </c>
      <c r="D119" s="575" t="s">
        <v>2374</v>
      </c>
      <c r="E119" s="569">
        <v>99000010520</v>
      </c>
      <c r="F119" s="570">
        <v>1955</v>
      </c>
      <c r="G119" s="570">
        <v>230</v>
      </c>
      <c r="H119" s="570">
        <v>275</v>
      </c>
      <c r="I119" s="570">
        <v>14.4</v>
      </c>
      <c r="J119" s="581">
        <v>5400</v>
      </c>
      <c r="K119" s="592">
        <f t="shared" si="4"/>
        <v>6588</v>
      </c>
      <c r="O119" s="584"/>
    </row>
    <row r="120" spans="1:15" ht="18" customHeight="1" x14ac:dyDescent="0.25">
      <c r="A120" s="938"/>
      <c r="B120" s="469" t="s">
        <v>2409</v>
      </c>
      <c r="C120" s="463">
        <v>99000000819</v>
      </c>
      <c r="D120" s="575" t="s">
        <v>2410</v>
      </c>
      <c r="E120" s="569">
        <v>99000018020</v>
      </c>
      <c r="F120" s="570">
        <v>2005</v>
      </c>
      <c r="G120" s="570">
        <v>230</v>
      </c>
      <c r="H120" s="570">
        <v>275</v>
      </c>
      <c r="I120" s="570">
        <v>15</v>
      </c>
      <c r="J120" s="581">
        <v>5400</v>
      </c>
      <c r="K120" s="592">
        <f t="shared" si="4"/>
        <v>6588</v>
      </c>
      <c r="O120" s="584"/>
    </row>
    <row r="121" spans="1:15" ht="18" customHeight="1" x14ac:dyDescent="0.25">
      <c r="A121" s="938"/>
      <c r="B121" s="469" t="s">
        <v>2411</v>
      </c>
      <c r="C121" s="463">
        <v>99000000820</v>
      </c>
      <c r="D121" s="575" t="s">
        <v>2376</v>
      </c>
      <c r="E121" s="569">
        <v>99000010521</v>
      </c>
      <c r="F121" s="570">
        <v>2075</v>
      </c>
      <c r="G121" s="570">
        <v>230</v>
      </c>
      <c r="H121" s="570">
        <v>275</v>
      </c>
      <c r="I121" s="570">
        <v>15.5</v>
      </c>
      <c r="J121" s="581">
        <v>5450</v>
      </c>
      <c r="K121" s="592">
        <f t="shared" si="4"/>
        <v>6649</v>
      </c>
      <c r="O121" s="584"/>
    </row>
    <row r="122" spans="1:15" ht="18" customHeight="1" x14ac:dyDescent="0.25">
      <c r="A122" s="938"/>
      <c r="B122" s="469" t="s">
        <v>2412</v>
      </c>
      <c r="C122" s="463">
        <v>99000000821</v>
      </c>
      <c r="D122" s="575" t="s">
        <v>2376</v>
      </c>
      <c r="E122" s="569">
        <v>99000010521</v>
      </c>
      <c r="F122" s="570">
        <v>2075</v>
      </c>
      <c r="G122" s="570">
        <v>230</v>
      </c>
      <c r="H122" s="570">
        <v>275</v>
      </c>
      <c r="I122" s="570">
        <v>15.5</v>
      </c>
      <c r="J122" s="581">
        <v>5450</v>
      </c>
      <c r="K122" s="592">
        <f>J122*1.22</f>
        <v>6649</v>
      </c>
      <c r="O122" s="584"/>
    </row>
    <row r="123" spans="1:15" ht="33.75" customHeight="1" x14ac:dyDescent="0.25">
      <c r="A123" s="563" t="s">
        <v>2298</v>
      </c>
      <c r="B123" s="568" t="s">
        <v>2413</v>
      </c>
      <c r="C123" s="463">
        <v>99000000822</v>
      </c>
      <c r="D123" s="575" t="s">
        <v>2321</v>
      </c>
      <c r="E123" s="569">
        <v>99000010522</v>
      </c>
      <c r="F123" s="570">
        <v>2155</v>
      </c>
      <c r="G123" s="570">
        <v>230</v>
      </c>
      <c r="H123" s="570">
        <v>275</v>
      </c>
      <c r="I123" s="570">
        <v>15.8</v>
      </c>
      <c r="J123" s="574"/>
      <c r="K123" s="576"/>
      <c r="O123" s="584"/>
    </row>
    <row r="124" spans="1:15" ht="18" customHeight="1" x14ac:dyDescent="0.25">
      <c r="A124" s="939" t="s">
        <v>2289</v>
      </c>
      <c r="B124" s="469" t="s">
        <v>2414</v>
      </c>
      <c r="C124" s="463">
        <v>99000000823</v>
      </c>
      <c r="D124" s="575" t="s">
        <v>2323</v>
      </c>
      <c r="E124" s="569">
        <v>99000010496</v>
      </c>
      <c r="F124" s="570">
        <v>975</v>
      </c>
      <c r="G124" s="570">
        <v>230</v>
      </c>
      <c r="H124" s="570">
        <v>275</v>
      </c>
      <c r="I124" s="570">
        <v>10.8</v>
      </c>
      <c r="J124" s="574">
        <v>4900</v>
      </c>
      <c r="K124" s="576">
        <f>J124*1.22</f>
        <v>5978</v>
      </c>
      <c r="O124" s="584"/>
    </row>
    <row r="125" spans="1:15" ht="18" customHeight="1" x14ac:dyDescent="0.25">
      <c r="A125" s="939"/>
      <c r="B125" s="469" t="s">
        <v>2415</v>
      </c>
      <c r="C125" s="463">
        <v>99000000824</v>
      </c>
      <c r="D125" s="575" t="s">
        <v>2327</v>
      </c>
      <c r="E125" s="569">
        <v>99000010506</v>
      </c>
      <c r="F125" s="570">
        <v>1145</v>
      </c>
      <c r="G125" s="570">
        <v>230</v>
      </c>
      <c r="H125" s="570">
        <v>275</v>
      </c>
      <c r="I125" s="570">
        <v>11.7</v>
      </c>
      <c r="J125" s="581">
        <v>5000</v>
      </c>
      <c r="K125" s="592">
        <f t="shared" ref="K125:K136" si="5">J125*1.22</f>
        <v>6100</v>
      </c>
      <c r="O125" s="584"/>
    </row>
    <row r="126" spans="1:15" ht="18" customHeight="1" x14ac:dyDescent="0.25">
      <c r="A126" s="939"/>
      <c r="B126" s="469" t="s">
        <v>2416</v>
      </c>
      <c r="C126" s="463">
        <v>99000000825</v>
      </c>
      <c r="D126" s="575" t="s">
        <v>2395</v>
      </c>
      <c r="E126" s="569">
        <v>99000010505</v>
      </c>
      <c r="F126" s="570">
        <v>1115</v>
      </c>
      <c r="G126" s="570">
        <v>230</v>
      </c>
      <c r="H126" s="570">
        <v>275</v>
      </c>
      <c r="I126" s="570">
        <v>11.5</v>
      </c>
      <c r="J126" s="581">
        <v>5000</v>
      </c>
      <c r="K126" s="592">
        <f t="shared" si="5"/>
        <v>6100</v>
      </c>
      <c r="O126" s="584"/>
    </row>
    <row r="127" spans="1:15" ht="18" customHeight="1" x14ac:dyDescent="0.25">
      <c r="A127" s="939"/>
      <c r="B127" s="469" t="s">
        <v>2417</v>
      </c>
      <c r="C127" s="463">
        <v>99000000826</v>
      </c>
      <c r="D127" s="575" t="s">
        <v>2313</v>
      </c>
      <c r="E127" s="569">
        <v>99000010507</v>
      </c>
      <c r="F127" s="570">
        <v>1175</v>
      </c>
      <c r="G127" s="570">
        <v>230</v>
      </c>
      <c r="H127" s="570">
        <v>275</v>
      </c>
      <c r="I127" s="570">
        <v>11.9</v>
      </c>
      <c r="J127" s="581">
        <v>5050</v>
      </c>
      <c r="K127" s="592">
        <f t="shared" si="5"/>
        <v>6161</v>
      </c>
      <c r="O127" s="584"/>
    </row>
    <row r="128" spans="1:15" ht="18" customHeight="1" x14ac:dyDescent="0.25">
      <c r="A128" s="939"/>
      <c r="B128" s="469" t="s">
        <v>774</v>
      </c>
      <c r="C128" s="463">
        <v>99000000827</v>
      </c>
      <c r="D128" s="575" t="s">
        <v>2330</v>
      </c>
      <c r="E128" s="569">
        <v>99000010508</v>
      </c>
      <c r="F128" s="570">
        <v>1235</v>
      </c>
      <c r="G128" s="570">
        <v>230</v>
      </c>
      <c r="H128" s="570">
        <v>275</v>
      </c>
      <c r="I128" s="570">
        <v>12</v>
      </c>
      <c r="J128" s="581">
        <v>5050</v>
      </c>
      <c r="K128" s="592">
        <f t="shared" si="5"/>
        <v>6161</v>
      </c>
      <c r="O128" s="584"/>
    </row>
    <row r="129" spans="1:15" ht="18" customHeight="1" x14ac:dyDescent="0.25">
      <c r="A129" s="939"/>
      <c r="B129" s="469" t="s">
        <v>2418</v>
      </c>
      <c r="C129" s="463">
        <v>99000000828</v>
      </c>
      <c r="D129" s="575" t="s">
        <v>2357</v>
      </c>
      <c r="E129" s="569">
        <v>99000010510</v>
      </c>
      <c r="F129" s="570">
        <v>1335</v>
      </c>
      <c r="G129" s="570">
        <v>230</v>
      </c>
      <c r="H129" s="570">
        <v>275</v>
      </c>
      <c r="I129" s="570">
        <v>12.3</v>
      </c>
      <c r="J129" s="581">
        <v>5050</v>
      </c>
      <c r="K129" s="592">
        <f t="shared" si="5"/>
        <v>6161</v>
      </c>
      <c r="O129" s="584"/>
    </row>
    <row r="130" spans="1:15" ht="18" customHeight="1" x14ac:dyDescent="0.25">
      <c r="A130" s="939"/>
      <c r="B130" s="469" t="s">
        <v>2419</v>
      </c>
      <c r="C130" s="463">
        <v>99000000829</v>
      </c>
      <c r="D130" s="575" t="s">
        <v>2320</v>
      </c>
      <c r="E130" s="569">
        <v>99000010513</v>
      </c>
      <c r="F130" s="570">
        <v>1450</v>
      </c>
      <c r="G130" s="570">
        <v>230</v>
      </c>
      <c r="H130" s="570">
        <v>275</v>
      </c>
      <c r="I130" s="570">
        <v>12.6</v>
      </c>
      <c r="J130" s="581">
        <v>5100</v>
      </c>
      <c r="K130" s="592">
        <f t="shared" si="5"/>
        <v>6222</v>
      </c>
      <c r="O130" s="584"/>
    </row>
    <row r="131" spans="1:15" ht="18" customHeight="1" x14ac:dyDescent="0.25">
      <c r="A131" s="939"/>
      <c r="B131" s="469" t="s">
        <v>2420</v>
      </c>
      <c r="C131" s="463">
        <v>99000000830</v>
      </c>
      <c r="D131" s="575" t="s">
        <v>2334</v>
      </c>
      <c r="E131" s="569">
        <v>99000010514</v>
      </c>
      <c r="F131" s="570">
        <v>1490</v>
      </c>
      <c r="G131" s="570">
        <v>230</v>
      </c>
      <c r="H131" s="570">
        <v>275</v>
      </c>
      <c r="I131" s="570">
        <v>12.7</v>
      </c>
      <c r="J131" s="581">
        <v>5250</v>
      </c>
      <c r="K131" s="592">
        <f t="shared" si="5"/>
        <v>6405</v>
      </c>
      <c r="O131" s="584"/>
    </row>
    <row r="132" spans="1:15" ht="18" customHeight="1" x14ac:dyDescent="0.25">
      <c r="A132" s="939"/>
      <c r="B132" s="469" t="s">
        <v>2421</v>
      </c>
      <c r="C132" s="463">
        <v>99000000831</v>
      </c>
      <c r="D132" s="575" t="s">
        <v>2336</v>
      </c>
      <c r="E132" s="569">
        <v>99000010515</v>
      </c>
      <c r="F132" s="570">
        <v>1575</v>
      </c>
      <c r="G132" s="570">
        <v>230</v>
      </c>
      <c r="H132" s="570">
        <v>275</v>
      </c>
      <c r="I132" s="570">
        <v>12.9</v>
      </c>
      <c r="J132" s="581">
        <v>5250</v>
      </c>
      <c r="K132" s="592">
        <f t="shared" si="5"/>
        <v>6405</v>
      </c>
      <c r="O132" s="584"/>
    </row>
    <row r="133" spans="1:15" ht="18" customHeight="1" x14ac:dyDescent="0.25">
      <c r="A133" s="939"/>
      <c r="B133" s="469" t="s">
        <v>2422</v>
      </c>
      <c r="C133" s="463">
        <v>99000000832</v>
      </c>
      <c r="D133" s="575" t="s">
        <v>2405</v>
      </c>
      <c r="E133" s="569">
        <v>99000010517</v>
      </c>
      <c r="F133" s="570">
        <v>1705</v>
      </c>
      <c r="G133" s="570">
        <v>230</v>
      </c>
      <c r="H133" s="570">
        <v>275</v>
      </c>
      <c r="I133" s="570">
        <v>13.3</v>
      </c>
      <c r="J133" s="581">
        <v>5300</v>
      </c>
      <c r="K133" s="592">
        <f t="shared" si="5"/>
        <v>6466</v>
      </c>
      <c r="O133" s="584"/>
    </row>
    <row r="134" spans="1:15" ht="18" customHeight="1" x14ac:dyDescent="0.25">
      <c r="A134" s="939"/>
      <c r="B134" s="469" t="s">
        <v>2423</v>
      </c>
      <c r="C134" s="463">
        <v>99000000833</v>
      </c>
      <c r="D134" s="575" t="s">
        <v>2366</v>
      </c>
      <c r="E134" s="569">
        <v>99000010518</v>
      </c>
      <c r="F134" s="570">
        <v>1775</v>
      </c>
      <c r="G134" s="570">
        <v>230</v>
      </c>
      <c r="H134" s="570">
        <v>275</v>
      </c>
      <c r="I134" s="570">
        <v>13.5</v>
      </c>
      <c r="J134" s="581">
        <v>5300</v>
      </c>
      <c r="K134" s="592">
        <f t="shared" si="5"/>
        <v>6466</v>
      </c>
      <c r="O134" s="584"/>
    </row>
    <row r="135" spans="1:15" ht="18" customHeight="1" x14ac:dyDescent="0.25">
      <c r="A135" s="939"/>
      <c r="B135" s="469" t="s">
        <v>2424</v>
      </c>
      <c r="C135" s="463">
        <v>99000000834</v>
      </c>
      <c r="D135" s="575" t="s">
        <v>2369</v>
      </c>
      <c r="E135" s="569">
        <v>99000010519</v>
      </c>
      <c r="F135" s="570">
        <v>1825</v>
      </c>
      <c r="G135" s="570">
        <v>230</v>
      </c>
      <c r="H135" s="570">
        <v>275</v>
      </c>
      <c r="I135" s="570">
        <v>13.8</v>
      </c>
      <c r="J135" s="581">
        <v>5350</v>
      </c>
      <c r="K135" s="592">
        <f t="shared" si="5"/>
        <v>6527</v>
      </c>
      <c r="O135" s="584"/>
    </row>
    <row r="136" spans="1:15" ht="18" customHeight="1" x14ac:dyDescent="0.25">
      <c r="A136" s="939"/>
      <c r="B136" s="469" t="s">
        <v>2425</v>
      </c>
      <c r="C136" s="463">
        <v>99000000835</v>
      </c>
      <c r="D136" s="575" t="s">
        <v>2374</v>
      </c>
      <c r="E136" s="569">
        <v>99000010520</v>
      </c>
      <c r="F136" s="570">
        <v>1955</v>
      </c>
      <c r="G136" s="570">
        <v>230</v>
      </c>
      <c r="H136" s="570">
        <v>275</v>
      </c>
      <c r="I136" s="570">
        <v>14.4</v>
      </c>
      <c r="J136" s="581">
        <v>5400</v>
      </c>
      <c r="K136" s="592">
        <f t="shared" si="5"/>
        <v>6588</v>
      </c>
      <c r="O136" s="584"/>
    </row>
    <row r="137" spans="1:15" ht="30.75" customHeight="1" x14ac:dyDescent="0.25">
      <c r="A137" s="563" t="s">
        <v>2298</v>
      </c>
      <c r="B137" s="568" t="s">
        <v>2426</v>
      </c>
      <c r="C137" s="463">
        <v>99000012892</v>
      </c>
      <c r="D137" s="575" t="s">
        <v>2321</v>
      </c>
      <c r="E137" s="569">
        <v>99000010522</v>
      </c>
      <c r="F137" s="570">
        <v>2155</v>
      </c>
      <c r="G137" s="570">
        <v>230</v>
      </c>
      <c r="H137" s="570">
        <v>275</v>
      </c>
      <c r="I137" s="570">
        <v>15.8</v>
      </c>
      <c r="J137" s="574"/>
      <c r="K137" s="576"/>
      <c r="O137" s="584"/>
    </row>
    <row r="138" spans="1:15" ht="15.75" x14ac:dyDescent="0.25">
      <c r="A138" s="937" t="s">
        <v>2289</v>
      </c>
      <c r="B138" s="469" t="s">
        <v>2427</v>
      </c>
      <c r="C138" s="463">
        <v>99000008918</v>
      </c>
      <c r="D138" s="575" t="s">
        <v>2428</v>
      </c>
      <c r="E138" s="569">
        <v>99000010478</v>
      </c>
      <c r="F138" s="570">
        <v>1235</v>
      </c>
      <c r="G138" s="570">
        <v>280</v>
      </c>
      <c r="H138" s="570">
        <v>325</v>
      </c>
      <c r="I138" s="570">
        <v>14.1</v>
      </c>
      <c r="J138" s="574">
        <v>5250</v>
      </c>
      <c r="K138" s="576">
        <f>J138*1.22</f>
        <v>6405</v>
      </c>
      <c r="O138" s="584"/>
    </row>
    <row r="139" spans="1:15" ht="15.75" x14ac:dyDescent="0.25">
      <c r="A139" s="937"/>
      <c r="B139" s="469" t="s">
        <v>2429</v>
      </c>
      <c r="C139" s="463">
        <v>99000000838</v>
      </c>
      <c r="D139" s="575" t="s">
        <v>2428</v>
      </c>
      <c r="E139" s="569">
        <v>99000010478</v>
      </c>
      <c r="F139" s="570">
        <v>1235</v>
      </c>
      <c r="G139" s="570">
        <v>280</v>
      </c>
      <c r="H139" s="570">
        <v>325</v>
      </c>
      <c r="I139" s="570">
        <v>14.1</v>
      </c>
      <c r="J139" s="581">
        <v>5250</v>
      </c>
      <c r="K139" s="592">
        <f t="shared" ref="K139:K144" si="6">J139*1.22</f>
        <v>6405</v>
      </c>
      <c r="O139" s="584"/>
    </row>
    <row r="140" spans="1:15" ht="15.75" x14ac:dyDescent="0.25">
      <c r="A140" s="937"/>
      <c r="B140" s="469" t="s">
        <v>798</v>
      </c>
      <c r="C140" s="463">
        <v>99000013157</v>
      </c>
      <c r="D140" s="575" t="s">
        <v>2430</v>
      </c>
      <c r="E140" s="569">
        <v>99000010479</v>
      </c>
      <c r="F140" s="570">
        <v>1315</v>
      </c>
      <c r="G140" s="570">
        <v>280</v>
      </c>
      <c r="H140" s="570">
        <v>325</v>
      </c>
      <c r="I140" s="570">
        <v>14.5</v>
      </c>
      <c r="J140" s="581">
        <v>5350</v>
      </c>
      <c r="K140" s="592">
        <f t="shared" si="6"/>
        <v>6527</v>
      </c>
      <c r="O140" s="584"/>
    </row>
    <row r="141" spans="1:15" ht="14.25" customHeight="1" x14ac:dyDescent="0.25">
      <c r="A141" s="937"/>
      <c r="B141" s="469" t="s">
        <v>2431</v>
      </c>
      <c r="C141" s="463">
        <v>99000010612</v>
      </c>
      <c r="D141" s="575" t="s">
        <v>2432</v>
      </c>
      <c r="E141" s="569">
        <v>99000010480</v>
      </c>
      <c r="F141" s="570">
        <v>1375</v>
      </c>
      <c r="G141" s="570">
        <v>280</v>
      </c>
      <c r="H141" s="570">
        <v>325</v>
      </c>
      <c r="I141" s="570">
        <v>14.8</v>
      </c>
      <c r="J141" s="581">
        <v>5400</v>
      </c>
      <c r="K141" s="592">
        <f t="shared" si="6"/>
        <v>6588</v>
      </c>
      <c r="O141" s="584"/>
    </row>
    <row r="142" spans="1:15" ht="15.75" x14ac:dyDescent="0.25">
      <c r="A142" s="937"/>
      <c r="B142" s="469" t="s">
        <v>2433</v>
      </c>
      <c r="C142" s="463">
        <v>99000000840</v>
      </c>
      <c r="D142" s="575" t="s">
        <v>2434</v>
      </c>
      <c r="E142" s="569">
        <v>99000010481</v>
      </c>
      <c r="F142" s="570">
        <v>1425</v>
      </c>
      <c r="G142" s="570">
        <v>280</v>
      </c>
      <c r="H142" s="570">
        <v>325</v>
      </c>
      <c r="I142" s="570">
        <v>15.1</v>
      </c>
      <c r="J142" s="581">
        <v>5400</v>
      </c>
      <c r="K142" s="592">
        <f t="shared" si="6"/>
        <v>6588</v>
      </c>
      <c r="O142" s="584"/>
    </row>
    <row r="143" spans="1:15" ht="15.75" x14ac:dyDescent="0.25">
      <c r="A143" s="937"/>
      <c r="B143" s="469" t="s">
        <v>2435</v>
      </c>
      <c r="C143" s="463">
        <v>99000000842</v>
      </c>
      <c r="D143" s="575" t="s">
        <v>2436</v>
      </c>
      <c r="E143" s="569">
        <v>99000010483</v>
      </c>
      <c r="F143" s="570">
        <v>1525</v>
      </c>
      <c r="G143" s="570">
        <v>280</v>
      </c>
      <c r="H143" s="570">
        <v>325</v>
      </c>
      <c r="I143" s="570">
        <v>15.7</v>
      </c>
      <c r="J143" s="581">
        <v>5450</v>
      </c>
      <c r="K143" s="592">
        <f t="shared" si="6"/>
        <v>6649</v>
      </c>
      <c r="O143" s="584"/>
    </row>
    <row r="144" spans="1:15" ht="15.75" x14ac:dyDescent="0.25">
      <c r="A144" s="937"/>
      <c r="B144" s="469" t="s">
        <v>2437</v>
      </c>
      <c r="C144" s="463">
        <v>99000000844</v>
      </c>
      <c r="D144" s="575" t="s">
        <v>2438</v>
      </c>
      <c r="E144" s="569">
        <v>99000010484</v>
      </c>
      <c r="F144" s="570">
        <v>1625</v>
      </c>
      <c r="G144" s="570">
        <v>280</v>
      </c>
      <c r="H144" s="570">
        <v>325</v>
      </c>
      <c r="I144" s="570">
        <v>16.2</v>
      </c>
      <c r="J144" s="581">
        <v>5500</v>
      </c>
      <c r="K144" s="592">
        <f t="shared" si="6"/>
        <v>6710</v>
      </c>
      <c r="O144" s="584"/>
    </row>
    <row r="145" spans="1:15" ht="15.75" x14ac:dyDescent="0.25">
      <c r="A145" s="935" t="s">
        <v>2298</v>
      </c>
      <c r="B145" s="469" t="s">
        <v>2439</v>
      </c>
      <c r="C145" s="463">
        <v>99000000846</v>
      </c>
      <c r="D145" s="575" t="s">
        <v>2440</v>
      </c>
      <c r="E145" s="569">
        <v>99000006361</v>
      </c>
      <c r="F145" s="570">
        <v>1740</v>
      </c>
      <c r="G145" s="570">
        <v>280</v>
      </c>
      <c r="H145" s="570">
        <v>325</v>
      </c>
      <c r="I145" s="570">
        <v>16.8</v>
      </c>
      <c r="J145" s="574"/>
      <c r="K145" s="576"/>
      <c r="O145" s="584"/>
    </row>
    <row r="146" spans="1:15" ht="15.75" x14ac:dyDescent="0.25">
      <c r="A146" s="936"/>
      <c r="B146" s="469" t="s">
        <v>2441</v>
      </c>
      <c r="C146" s="463">
        <v>99000011003</v>
      </c>
      <c r="D146" s="575" t="s">
        <v>2442</v>
      </c>
      <c r="E146" s="569">
        <v>99000011106</v>
      </c>
      <c r="F146" s="570">
        <v>1770</v>
      </c>
      <c r="G146" s="570">
        <v>280</v>
      </c>
      <c r="H146" s="570">
        <v>325</v>
      </c>
      <c r="I146" s="570">
        <v>17.2</v>
      </c>
      <c r="J146" s="574"/>
      <c r="K146" s="576"/>
      <c r="O146" s="584"/>
    </row>
    <row r="147" spans="1:15" ht="15.75" x14ac:dyDescent="0.25">
      <c r="A147" s="936"/>
      <c r="B147" s="469" t="s">
        <v>2443</v>
      </c>
      <c r="C147" s="463">
        <v>99000000848</v>
      </c>
      <c r="D147" s="575" t="s">
        <v>2444</v>
      </c>
      <c r="E147" s="569">
        <v>99000006362</v>
      </c>
      <c r="F147" s="570">
        <v>1855</v>
      </c>
      <c r="G147" s="570">
        <v>280</v>
      </c>
      <c r="H147" s="570">
        <v>325</v>
      </c>
      <c r="I147" s="570">
        <v>17.5</v>
      </c>
      <c r="J147" s="574"/>
      <c r="K147" s="576"/>
      <c r="O147" s="584"/>
    </row>
    <row r="148" spans="1:15" ht="17.25" customHeight="1" x14ac:dyDescent="0.25">
      <c r="A148" s="937" t="s">
        <v>2289</v>
      </c>
      <c r="B148" s="469" t="s">
        <v>2445</v>
      </c>
      <c r="C148" s="463">
        <v>99000000850</v>
      </c>
      <c r="D148" s="948" t="s">
        <v>2446</v>
      </c>
      <c r="E148" s="950">
        <v>99000010474</v>
      </c>
      <c r="F148" s="952">
        <v>945</v>
      </c>
      <c r="G148" s="952">
        <v>280</v>
      </c>
      <c r="H148" s="952">
        <v>325</v>
      </c>
      <c r="I148" s="952">
        <v>12.4</v>
      </c>
      <c r="J148" s="955">
        <v>4900</v>
      </c>
      <c r="K148" s="956">
        <f>J148*1.22</f>
        <v>5978</v>
      </c>
      <c r="O148" s="584"/>
    </row>
    <row r="149" spans="1:15" ht="17.25" customHeight="1" x14ac:dyDescent="0.25">
      <c r="A149" s="937"/>
      <c r="B149" s="494" t="s">
        <v>2447</v>
      </c>
      <c r="C149" s="495">
        <v>99000000851</v>
      </c>
      <c r="D149" s="949"/>
      <c r="E149" s="951"/>
      <c r="F149" s="953"/>
      <c r="G149" s="953"/>
      <c r="H149" s="953"/>
      <c r="I149" s="953"/>
      <c r="J149" s="953"/>
      <c r="K149" s="957"/>
      <c r="O149" s="584"/>
    </row>
    <row r="150" spans="1:15" ht="17.25" customHeight="1" x14ac:dyDescent="0.25">
      <c r="A150" s="938"/>
      <c r="B150" s="469" t="s">
        <v>2448</v>
      </c>
      <c r="C150" s="463">
        <v>99000000852</v>
      </c>
      <c r="D150" s="948" t="s">
        <v>2449</v>
      </c>
      <c r="E150" s="954">
        <v>99000010475</v>
      </c>
      <c r="F150" s="952">
        <v>995</v>
      </c>
      <c r="G150" s="952">
        <v>280</v>
      </c>
      <c r="H150" s="952">
        <v>325</v>
      </c>
      <c r="I150" s="952">
        <v>12.7</v>
      </c>
      <c r="J150" s="955">
        <v>5000</v>
      </c>
      <c r="K150" s="956">
        <f>J150*1.22</f>
        <v>6100</v>
      </c>
      <c r="O150" s="584"/>
    </row>
    <row r="151" spans="1:15" ht="17.25" customHeight="1" x14ac:dyDescent="0.25">
      <c r="A151" s="938"/>
      <c r="B151" s="469" t="s">
        <v>2450</v>
      </c>
      <c r="C151" s="463">
        <v>99000000853</v>
      </c>
      <c r="D151" s="949"/>
      <c r="E151" s="951"/>
      <c r="F151" s="953"/>
      <c r="G151" s="953"/>
      <c r="H151" s="953"/>
      <c r="I151" s="953"/>
      <c r="J151" s="953"/>
      <c r="K151" s="957"/>
      <c r="O151" s="584"/>
    </row>
    <row r="152" spans="1:15" ht="17.25" customHeight="1" x14ac:dyDescent="0.25">
      <c r="A152" s="938"/>
      <c r="B152" s="469" t="s">
        <v>2451</v>
      </c>
      <c r="C152" s="463">
        <v>99000000854</v>
      </c>
      <c r="D152" s="948" t="s">
        <v>2452</v>
      </c>
      <c r="E152" s="950">
        <v>99000010476</v>
      </c>
      <c r="F152" s="952">
        <v>1075</v>
      </c>
      <c r="G152" s="952">
        <v>280</v>
      </c>
      <c r="H152" s="952">
        <v>325</v>
      </c>
      <c r="I152" s="952">
        <v>13.2</v>
      </c>
      <c r="J152" s="955">
        <v>5050</v>
      </c>
      <c r="K152" s="956">
        <f>J152*1.22</f>
        <v>6161</v>
      </c>
      <c r="O152" s="584"/>
    </row>
    <row r="153" spans="1:15" ht="17.25" customHeight="1" x14ac:dyDescent="0.25">
      <c r="A153" s="938"/>
      <c r="B153" s="469" t="s">
        <v>2453</v>
      </c>
      <c r="C153" s="463">
        <v>99000000855</v>
      </c>
      <c r="D153" s="949"/>
      <c r="E153" s="951"/>
      <c r="F153" s="953"/>
      <c r="G153" s="953"/>
      <c r="H153" s="953"/>
      <c r="I153" s="953"/>
      <c r="J153" s="953"/>
      <c r="K153" s="957"/>
      <c r="O153" s="584"/>
    </row>
    <row r="154" spans="1:15" ht="17.25" customHeight="1" x14ac:dyDescent="0.25">
      <c r="A154" s="938"/>
      <c r="B154" s="469" t="s">
        <v>2454</v>
      </c>
      <c r="C154" s="463">
        <v>99000000857</v>
      </c>
      <c r="D154" s="948" t="s">
        <v>2455</v>
      </c>
      <c r="E154" s="954">
        <v>99000010477</v>
      </c>
      <c r="F154" s="952">
        <v>1175</v>
      </c>
      <c r="G154" s="952">
        <v>280</v>
      </c>
      <c r="H154" s="952">
        <v>325</v>
      </c>
      <c r="I154" s="952">
        <v>13.7</v>
      </c>
      <c r="J154" s="955">
        <v>5050</v>
      </c>
      <c r="K154" s="956">
        <f>J154*1.22</f>
        <v>6161</v>
      </c>
      <c r="O154" s="584"/>
    </row>
    <row r="155" spans="1:15" ht="17.25" customHeight="1" x14ac:dyDescent="0.25">
      <c r="A155" s="938"/>
      <c r="B155" s="469" t="s">
        <v>2456</v>
      </c>
      <c r="C155" s="463">
        <v>99000000858</v>
      </c>
      <c r="D155" s="949"/>
      <c r="E155" s="951"/>
      <c r="F155" s="953"/>
      <c r="G155" s="953"/>
      <c r="H155" s="953"/>
      <c r="I155" s="953"/>
      <c r="J155" s="953"/>
      <c r="K155" s="957"/>
      <c r="O155" s="584"/>
    </row>
    <row r="156" spans="1:15" ht="17.25" customHeight="1" x14ac:dyDescent="0.25">
      <c r="A156" s="938"/>
      <c r="B156" s="469" t="s">
        <v>2457</v>
      </c>
      <c r="C156" s="463">
        <v>99000000861</v>
      </c>
      <c r="D156" s="948" t="s">
        <v>2430</v>
      </c>
      <c r="E156" s="950">
        <v>99000010479</v>
      </c>
      <c r="F156" s="952">
        <v>1315</v>
      </c>
      <c r="G156" s="952">
        <v>280</v>
      </c>
      <c r="H156" s="952">
        <v>325</v>
      </c>
      <c r="I156" s="952">
        <v>14.5</v>
      </c>
      <c r="J156" s="955">
        <v>5350</v>
      </c>
      <c r="K156" s="956">
        <f>J156*1.22</f>
        <v>6527</v>
      </c>
      <c r="O156" s="584"/>
    </row>
    <row r="157" spans="1:15" ht="17.25" customHeight="1" x14ac:dyDescent="0.25">
      <c r="A157" s="938"/>
      <c r="B157" s="469" t="s">
        <v>2458</v>
      </c>
      <c r="C157" s="463">
        <v>99000000862</v>
      </c>
      <c r="D157" s="949"/>
      <c r="E157" s="951"/>
      <c r="F157" s="953"/>
      <c r="G157" s="953"/>
      <c r="H157" s="953"/>
      <c r="I157" s="953"/>
      <c r="J157" s="953"/>
      <c r="K157" s="957"/>
      <c r="O157" s="584"/>
    </row>
    <row r="158" spans="1:15" ht="17.25" customHeight="1" x14ac:dyDescent="0.25">
      <c r="A158" s="938"/>
      <c r="B158" s="469" t="s">
        <v>2459</v>
      </c>
      <c r="C158" s="463">
        <v>99000000863</v>
      </c>
      <c r="D158" s="948" t="s">
        <v>2432</v>
      </c>
      <c r="E158" s="954">
        <v>99000010480</v>
      </c>
      <c r="F158" s="952">
        <v>1375</v>
      </c>
      <c r="G158" s="952">
        <v>280</v>
      </c>
      <c r="H158" s="952">
        <v>325</v>
      </c>
      <c r="I158" s="952">
        <v>14.8</v>
      </c>
      <c r="J158" s="955">
        <v>5400</v>
      </c>
      <c r="K158" s="956">
        <f>J158*1.22</f>
        <v>6588</v>
      </c>
      <c r="O158" s="584"/>
    </row>
    <row r="159" spans="1:15" ht="17.25" customHeight="1" x14ac:dyDescent="0.25">
      <c r="A159" s="938"/>
      <c r="B159" s="469" t="s">
        <v>2460</v>
      </c>
      <c r="C159" s="463">
        <v>99000000864</v>
      </c>
      <c r="D159" s="949"/>
      <c r="E159" s="951"/>
      <c r="F159" s="953"/>
      <c r="G159" s="953"/>
      <c r="H159" s="953"/>
      <c r="I159" s="953"/>
      <c r="J159" s="953"/>
      <c r="K159" s="957"/>
      <c r="O159" s="584"/>
    </row>
    <row r="160" spans="1:15" ht="17.25" customHeight="1" x14ac:dyDescent="0.25">
      <c r="A160" s="938"/>
      <c r="B160" s="469" t="s">
        <v>2461</v>
      </c>
      <c r="C160" s="463">
        <v>99000008939</v>
      </c>
      <c r="D160" s="948" t="s">
        <v>2432</v>
      </c>
      <c r="E160" s="950">
        <v>99000010480</v>
      </c>
      <c r="F160" s="952">
        <v>1375</v>
      </c>
      <c r="G160" s="952">
        <v>280</v>
      </c>
      <c r="H160" s="952">
        <v>325</v>
      </c>
      <c r="I160" s="952">
        <v>14.8</v>
      </c>
      <c r="J160" s="955">
        <v>5400</v>
      </c>
      <c r="K160" s="956">
        <f>J160*1.22</f>
        <v>6588</v>
      </c>
      <c r="O160" s="584"/>
    </row>
    <row r="161" spans="1:15" ht="17.25" customHeight="1" x14ac:dyDescent="0.25">
      <c r="A161" s="938"/>
      <c r="B161" s="469" t="s">
        <v>2462</v>
      </c>
      <c r="C161" s="463">
        <v>99000008940</v>
      </c>
      <c r="D161" s="949"/>
      <c r="E161" s="951"/>
      <c r="F161" s="953"/>
      <c r="G161" s="953"/>
      <c r="H161" s="953"/>
      <c r="I161" s="953"/>
      <c r="J161" s="953"/>
      <c r="K161" s="957"/>
      <c r="O161" s="584"/>
    </row>
    <row r="162" spans="1:15" ht="17.25" customHeight="1" x14ac:dyDescent="0.25">
      <c r="A162" s="938"/>
      <c r="B162" s="469" t="s">
        <v>2463</v>
      </c>
      <c r="C162" s="463">
        <v>99000000867</v>
      </c>
      <c r="D162" s="948" t="s">
        <v>2464</v>
      </c>
      <c r="E162" s="954">
        <v>99000010482</v>
      </c>
      <c r="F162" s="952">
        <v>1475</v>
      </c>
      <c r="G162" s="952">
        <v>280</v>
      </c>
      <c r="H162" s="952">
        <v>325</v>
      </c>
      <c r="I162" s="952">
        <v>15.4</v>
      </c>
      <c r="J162" s="955">
        <v>5450</v>
      </c>
      <c r="K162" s="956">
        <f>J162*1.22</f>
        <v>6649</v>
      </c>
      <c r="O162" s="584"/>
    </row>
    <row r="163" spans="1:15" ht="17.25" customHeight="1" x14ac:dyDescent="0.25">
      <c r="A163" s="938"/>
      <c r="B163" s="469" t="s">
        <v>2465</v>
      </c>
      <c r="C163" s="463">
        <v>99000000868</v>
      </c>
      <c r="D163" s="949"/>
      <c r="E163" s="951"/>
      <c r="F163" s="953"/>
      <c r="G163" s="953"/>
      <c r="H163" s="953"/>
      <c r="I163" s="953"/>
      <c r="J163" s="953"/>
      <c r="K163" s="957"/>
      <c r="O163" s="584"/>
    </row>
    <row r="164" spans="1:15" ht="17.25" customHeight="1" x14ac:dyDescent="0.25">
      <c r="A164" s="938"/>
      <c r="B164" s="469" t="s">
        <v>2466</v>
      </c>
      <c r="C164" s="463">
        <v>99000000871</v>
      </c>
      <c r="D164" s="948" t="s">
        <v>2436</v>
      </c>
      <c r="E164" s="950">
        <v>99000010483</v>
      </c>
      <c r="F164" s="952">
        <v>1525</v>
      </c>
      <c r="G164" s="952">
        <v>280</v>
      </c>
      <c r="H164" s="952">
        <v>325</v>
      </c>
      <c r="I164" s="952">
        <v>15.7</v>
      </c>
      <c r="J164" s="955">
        <v>5450</v>
      </c>
      <c r="K164" s="956">
        <f>J164*1.22</f>
        <v>6649</v>
      </c>
      <c r="O164" s="584"/>
    </row>
    <row r="165" spans="1:15" ht="17.25" customHeight="1" x14ac:dyDescent="0.25">
      <c r="A165" s="938"/>
      <c r="B165" s="469" t="s">
        <v>2467</v>
      </c>
      <c r="C165" s="463">
        <v>99000000873</v>
      </c>
      <c r="D165" s="949"/>
      <c r="E165" s="951"/>
      <c r="F165" s="953"/>
      <c r="G165" s="953"/>
      <c r="H165" s="953"/>
      <c r="I165" s="953"/>
      <c r="J165" s="953"/>
      <c r="K165" s="957"/>
      <c r="O165" s="584"/>
    </row>
    <row r="166" spans="1:15" ht="17.25" customHeight="1" x14ac:dyDescent="0.25">
      <c r="A166" s="938"/>
      <c r="B166" s="469" t="s">
        <v>2468</v>
      </c>
      <c r="C166" s="463">
        <v>99000000876</v>
      </c>
      <c r="D166" s="948" t="s">
        <v>2469</v>
      </c>
      <c r="E166" s="954">
        <v>99000010485</v>
      </c>
      <c r="F166" s="952">
        <v>1675</v>
      </c>
      <c r="G166" s="952">
        <v>280</v>
      </c>
      <c r="H166" s="952">
        <v>325</v>
      </c>
      <c r="I166" s="952">
        <v>16.5</v>
      </c>
      <c r="J166" s="955">
        <v>5500</v>
      </c>
      <c r="K166" s="956">
        <f>J166*1.22</f>
        <v>6710</v>
      </c>
      <c r="O166" s="584"/>
    </row>
    <row r="167" spans="1:15" ht="17.25" customHeight="1" x14ac:dyDescent="0.25">
      <c r="A167" s="938"/>
      <c r="B167" s="494" t="s">
        <v>2470</v>
      </c>
      <c r="C167" s="463">
        <v>99000000877</v>
      </c>
      <c r="D167" s="949"/>
      <c r="E167" s="951"/>
      <c r="F167" s="953"/>
      <c r="G167" s="953"/>
      <c r="H167" s="953"/>
      <c r="I167" s="953"/>
      <c r="J167" s="953"/>
      <c r="K167" s="957"/>
      <c r="O167" s="584"/>
    </row>
    <row r="168" spans="1:15" ht="17.25" customHeight="1" x14ac:dyDescent="0.25">
      <c r="A168" s="938"/>
      <c r="B168" s="469" t="s">
        <v>2471</v>
      </c>
      <c r="C168" s="463">
        <v>99000000878</v>
      </c>
      <c r="D168" s="948" t="s">
        <v>2472</v>
      </c>
      <c r="E168" s="950">
        <v>99000010486</v>
      </c>
      <c r="F168" s="952">
        <v>1700</v>
      </c>
      <c r="G168" s="952">
        <v>280</v>
      </c>
      <c r="H168" s="952">
        <v>325</v>
      </c>
      <c r="I168" s="952">
        <v>16.7</v>
      </c>
      <c r="J168" s="955">
        <v>5550</v>
      </c>
      <c r="K168" s="956">
        <f>J168*1.22</f>
        <v>6771</v>
      </c>
      <c r="O168" s="584"/>
    </row>
    <row r="169" spans="1:15" ht="17.25" customHeight="1" x14ac:dyDescent="0.25">
      <c r="A169" s="947"/>
      <c r="B169" s="469" t="s">
        <v>2473</v>
      </c>
      <c r="C169" s="463">
        <v>99000000879</v>
      </c>
      <c r="D169" s="949"/>
      <c r="E169" s="951"/>
      <c r="F169" s="953"/>
      <c r="G169" s="953"/>
      <c r="H169" s="953"/>
      <c r="I169" s="953"/>
      <c r="J169" s="953"/>
      <c r="K169" s="957"/>
      <c r="O169" s="584"/>
    </row>
    <row r="170" spans="1:15" ht="16.5" customHeight="1" x14ac:dyDescent="0.25">
      <c r="A170" s="958" t="s">
        <v>2298</v>
      </c>
      <c r="B170" s="469" t="s">
        <v>2474</v>
      </c>
      <c r="C170" s="463">
        <v>99000000881</v>
      </c>
      <c r="D170" s="948" t="s">
        <v>2475</v>
      </c>
      <c r="E170" s="954">
        <v>99000010487</v>
      </c>
      <c r="F170" s="952">
        <v>1745</v>
      </c>
      <c r="G170" s="952">
        <v>280</v>
      </c>
      <c r="H170" s="952">
        <v>325</v>
      </c>
      <c r="I170" s="952">
        <v>16.899999999999999</v>
      </c>
      <c r="J170" s="955"/>
      <c r="K170" s="956"/>
      <c r="O170" s="584"/>
    </row>
    <row r="171" spans="1:15" ht="16.5" customHeight="1" x14ac:dyDescent="0.25">
      <c r="A171" s="958"/>
      <c r="B171" s="494" t="s">
        <v>2476</v>
      </c>
      <c r="C171" s="495">
        <v>99000000882</v>
      </c>
      <c r="D171" s="949"/>
      <c r="E171" s="951"/>
      <c r="F171" s="953"/>
      <c r="G171" s="953"/>
      <c r="H171" s="953"/>
      <c r="I171" s="953"/>
      <c r="J171" s="953"/>
      <c r="K171" s="957"/>
      <c r="O171" s="584"/>
    </row>
    <row r="172" spans="1:15" ht="16.5" customHeight="1" x14ac:dyDescent="0.25">
      <c r="A172" s="959"/>
      <c r="B172" s="469" t="s">
        <v>2477</v>
      </c>
      <c r="C172" s="463">
        <v>99000000883</v>
      </c>
      <c r="D172" s="948" t="s">
        <v>2478</v>
      </c>
      <c r="E172" s="950">
        <v>99000008508</v>
      </c>
      <c r="F172" s="952">
        <v>1885</v>
      </c>
      <c r="G172" s="952">
        <v>280</v>
      </c>
      <c r="H172" s="952">
        <v>325</v>
      </c>
      <c r="I172" s="952">
        <v>17.5</v>
      </c>
      <c r="J172" s="955"/>
      <c r="K172" s="956"/>
      <c r="O172" s="584"/>
    </row>
    <row r="173" spans="1:15" ht="16.5" customHeight="1" x14ac:dyDescent="0.25">
      <c r="A173" s="959"/>
      <c r="B173" s="494" t="s">
        <v>2479</v>
      </c>
      <c r="C173" s="496">
        <v>99000000884</v>
      </c>
      <c r="D173" s="949"/>
      <c r="E173" s="951"/>
      <c r="F173" s="953"/>
      <c r="G173" s="953"/>
      <c r="H173" s="953"/>
      <c r="I173" s="953"/>
      <c r="J173" s="953"/>
      <c r="K173" s="957"/>
      <c r="O173" s="584"/>
    </row>
    <row r="174" spans="1:15" ht="16.5" customHeight="1" x14ac:dyDescent="0.25">
      <c r="A174" s="959"/>
      <c r="B174" s="469" t="s">
        <v>2480</v>
      </c>
      <c r="C174" s="463">
        <v>99000000885</v>
      </c>
      <c r="D174" s="948" t="s">
        <v>2481</v>
      </c>
      <c r="E174" s="954">
        <v>99000006364</v>
      </c>
      <c r="F174" s="952">
        <v>1900</v>
      </c>
      <c r="G174" s="952">
        <v>280</v>
      </c>
      <c r="H174" s="952">
        <v>325</v>
      </c>
      <c r="I174" s="952">
        <v>18.5</v>
      </c>
      <c r="J174" s="955"/>
      <c r="K174" s="956"/>
      <c r="O174" s="584"/>
    </row>
    <row r="175" spans="1:15" ht="16.5" customHeight="1" x14ac:dyDescent="0.25">
      <c r="A175" s="959"/>
      <c r="B175" s="469" t="s">
        <v>2482</v>
      </c>
      <c r="C175" s="463">
        <v>99000000886</v>
      </c>
      <c r="D175" s="949"/>
      <c r="E175" s="951"/>
      <c r="F175" s="953"/>
      <c r="G175" s="953"/>
      <c r="H175" s="953"/>
      <c r="I175" s="953"/>
      <c r="J175" s="953"/>
      <c r="K175" s="957"/>
      <c r="O175" s="584"/>
    </row>
    <row r="176" spans="1:15" ht="16.5" customHeight="1" x14ac:dyDescent="0.25">
      <c r="A176" s="959"/>
      <c r="B176" s="469" t="s">
        <v>2483</v>
      </c>
      <c r="C176" s="463">
        <v>99000000888</v>
      </c>
      <c r="D176" s="948" t="s">
        <v>2484</v>
      </c>
      <c r="E176" s="950">
        <v>99000010491</v>
      </c>
      <c r="F176" s="952">
        <v>2075</v>
      </c>
      <c r="G176" s="952">
        <v>280</v>
      </c>
      <c r="H176" s="952">
        <v>325</v>
      </c>
      <c r="I176" s="952">
        <v>19.399999999999999</v>
      </c>
      <c r="J176" s="955"/>
      <c r="K176" s="956"/>
      <c r="O176" s="584"/>
    </row>
    <row r="177" spans="1:15" ht="16.5" customHeight="1" x14ac:dyDescent="0.25">
      <c r="A177" s="959"/>
      <c r="B177" s="494" t="s">
        <v>2485</v>
      </c>
      <c r="C177" s="496">
        <v>99000000889</v>
      </c>
      <c r="D177" s="949"/>
      <c r="E177" s="951"/>
      <c r="F177" s="953"/>
      <c r="G177" s="953"/>
      <c r="H177" s="953"/>
      <c r="I177" s="953"/>
      <c r="J177" s="953"/>
      <c r="K177" s="957"/>
      <c r="O177" s="584"/>
    </row>
    <row r="178" spans="1:15" ht="16.5" customHeight="1" x14ac:dyDescent="0.25">
      <c r="A178" s="959"/>
      <c r="B178" s="469" t="s">
        <v>2486</v>
      </c>
      <c r="C178" s="463">
        <v>99000000890</v>
      </c>
      <c r="D178" s="948" t="s">
        <v>2484</v>
      </c>
      <c r="E178" s="954">
        <v>99000010491</v>
      </c>
      <c r="F178" s="952">
        <v>2075</v>
      </c>
      <c r="G178" s="952">
        <v>280</v>
      </c>
      <c r="H178" s="952">
        <v>325</v>
      </c>
      <c r="I178" s="952">
        <v>19.399999999999999</v>
      </c>
      <c r="J178" s="955"/>
      <c r="K178" s="956"/>
      <c r="O178" s="584"/>
    </row>
    <row r="179" spans="1:15" ht="16.5" customHeight="1" x14ac:dyDescent="0.25">
      <c r="A179" s="959"/>
      <c r="B179" s="494" t="s">
        <v>2487</v>
      </c>
      <c r="C179" s="496">
        <v>99000000891</v>
      </c>
      <c r="D179" s="949"/>
      <c r="E179" s="951"/>
      <c r="F179" s="953"/>
      <c r="G179" s="953"/>
      <c r="H179" s="953"/>
      <c r="I179" s="953"/>
      <c r="J179" s="953"/>
      <c r="K179" s="957"/>
      <c r="O179" s="584"/>
    </row>
    <row r="180" spans="1:15" ht="16.5" customHeight="1" x14ac:dyDescent="0.25">
      <c r="A180" s="959"/>
      <c r="B180" s="469" t="s">
        <v>2488</v>
      </c>
      <c r="C180" s="463">
        <v>99000000892</v>
      </c>
      <c r="D180" s="948" t="s">
        <v>2489</v>
      </c>
      <c r="E180" s="954">
        <v>99000006366</v>
      </c>
      <c r="F180" s="952">
        <v>2135</v>
      </c>
      <c r="G180" s="952">
        <v>280</v>
      </c>
      <c r="H180" s="952">
        <v>325</v>
      </c>
      <c r="I180" s="952">
        <v>20</v>
      </c>
      <c r="J180" s="955"/>
      <c r="K180" s="956"/>
      <c r="O180" s="584"/>
    </row>
    <row r="181" spans="1:15" ht="16.5" customHeight="1" x14ac:dyDescent="0.25">
      <c r="A181" s="959"/>
      <c r="B181" s="469" t="s">
        <v>2490</v>
      </c>
      <c r="C181" s="463">
        <v>99000000893</v>
      </c>
      <c r="D181" s="949"/>
      <c r="E181" s="951"/>
      <c r="F181" s="953"/>
      <c r="G181" s="953"/>
      <c r="H181" s="953"/>
      <c r="I181" s="953"/>
      <c r="J181" s="953"/>
      <c r="K181" s="957"/>
      <c r="O181" s="584"/>
    </row>
    <row r="182" spans="1:15" ht="16.5" customHeight="1" x14ac:dyDescent="0.25">
      <c r="A182" s="959"/>
      <c r="B182" s="469" t="s">
        <v>2491</v>
      </c>
      <c r="C182" s="463">
        <v>99000000895</v>
      </c>
      <c r="D182" s="948" t="s">
        <v>2492</v>
      </c>
      <c r="E182" s="954">
        <v>99000006367</v>
      </c>
      <c r="F182" s="952">
        <v>2275</v>
      </c>
      <c r="G182" s="952">
        <v>280</v>
      </c>
      <c r="H182" s="952">
        <v>325</v>
      </c>
      <c r="I182" s="952">
        <v>21.3</v>
      </c>
      <c r="J182" s="955"/>
      <c r="K182" s="956"/>
      <c r="O182" s="584"/>
    </row>
    <row r="183" spans="1:15" ht="16.5" customHeight="1" x14ac:dyDescent="0.25">
      <c r="A183" s="959"/>
      <c r="B183" s="494" t="s">
        <v>2493</v>
      </c>
      <c r="C183" s="496">
        <v>99000000896</v>
      </c>
      <c r="D183" s="949"/>
      <c r="E183" s="951"/>
      <c r="F183" s="953"/>
      <c r="G183" s="953"/>
      <c r="H183" s="953"/>
      <c r="I183" s="953"/>
      <c r="J183" s="953"/>
      <c r="K183" s="957"/>
      <c r="O183" s="584"/>
    </row>
    <row r="184" spans="1:15" ht="16.5" customHeight="1" x14ac:dyDescent="0.25">
      <c r="A184" s="959"/>
      <c r="B184" s="469" t="s">
        <v>2494</v>
      </c>
      <c r="C184" s="463">
        <v>99000000897</v>
      </c>
      <c r="D184" s="948" t="s">
        <v>2492</v>
      </c>
      <c r="E184" s="954">
        <v>99000006367</v>
      </c>
      <c r="F184" s="952">
        <v>2275</v>
      </c>
      <c r="G184" s="952">
        <v>280</v>
      </c>
      <c r="H184" s="952">
        <v>325</v>
      </c>
      <c r="I184" s="952">
        <v>21.3</v>
      </c>
      <c r="J184" s="955"/>
      <c r="K184" s="956"/>
      <c r="O184" s="584"/>
    </row>
    <row r="185" spans="1:15" ht="16.5" customHeight="1" x14ac:dyDescent="0.25">
      <c r="A185" s="959"/>
      <c r="B185" s="469" t="s">
        <v>2495</v>
      </c>
      <c r="C185" s="496">
        <v>99000000898</v>
      </c>
      <c r="D185" s="949"/>
      <c r="E185" s="951"/>
      <c r="F185" s="953"/>
      <c r="G185" s="953"/>
      <c r="H185" s="953"/>
      <c r="I185" s="953"/>
      <c r="J185" s="953"/>
      <c r="K185" s="957"/>
      <c r="O185" s="584"/>
    </row>
    <row r="186" spans="1:15" ht="16.5" customHeight="1" x14ac:dyDescent="0.25">
      <c r="A186" s="959"/>
      <c r="B186" s="469" t="s">
        <v>2496</v>
      </c>
      <c r="C186" s="463">
        <v>99000000900</v>
      </c>
      <c r="D186" s="948" t="s">
        <v>2497</v>
      </c>
      <c r="E186" s="950">
        <v>99000008952</v>
      </c>
      <c r="F186" s="952">
        <v>2395</v>
      </c>
      <c r="G186" s="952">
        <v>280</v>
      </c>
      <c r="H186" s="952">
        <v>325</v>
      </c>
      <c r="I186" s="952">
        <v>22.4</v>
      </c>
      <c r="J186" s="955"/>
      <c r="K186" s="956"/>
      <c r="O186" s="584"/>
    </row>
    <row r="187" spans="1:15" ht="16.5" customHeight="1" x14ac:dyDescent="0.25">
      <c r="A187" s="959"/>
      <c r="B187" s="494" t="s">
        <v>2498</v>
      </c>
      <c r="C187" s="496">
        <v>99000000901</v>
      </c>
      <c r="D187" s="949"/>
      <c r="E187" s="951"/>
      <c r="F187" s="953"/>
      <c r="G187" s="953"/>
      <c r="H187" s="953"/>
      <c r="I187" s="953"/>
      <c r="J187" s="953"/>
      <c r="K187" s="957"/>
      <c r="O187" s="584"/>
    </row>
    <row r="188" spans="1:15" ht="16.5" customHeight="1" x14ac:dyDescent="0.25">
      <c r="A188" s="959"/>
      <c r="B188" s="469" t="s">
        <v>2499</v>
      </c>
      <c r="C188" s="463">
        <v>99000000902</v>
      </c>
      <c r="D188" s="948" t="s">
        <v>2500</v>
      </c>
      <c r="E188" s="954">
        <v>99000006368</v>
      </c>
      <c r="F188" s="952">
        <v>2515</v>
      </c>
      <c r="G188" s="952">
        <v>280</v>
      </c>
      <c r="H188" s="952">
        <v>325</v>
      </c>
      <c r="I188" s="952">
        <v>23.5</v>
      </c>
      <c r="J188" s="955"/>
      <c r="K188" s="956"/>
      <c r="O188" s="584"/>
    </row>
    <row r="189" spans="1:15" ht="16.5" customHeight="1" x14ac:dyDescent="0.25">
      <c r="A189" s="959"/>
      <c r="B189" s="494" t="s">
        <v>2501</v>
      </c>
      <c r="C189" s="496">
        <v>99000000903</v>
      </c>
      <c r="D189" s="949"/>
      <c r="E189" s="951"/>
      <c r="F189" s="953"/>
      <c r="G189" s="953"/>
      <c r="H189" s="953"/>
      <c r="I189" s="953"/>
      <c r="J189" s="953"/>
      <c r="K189" s="957"/>
      <c r="O189" s="584"/>
    </row>
    <row r="190" spans="1:15" ht="16.5" customHeight="1" x14ac:dyDescent="0.25">
      <c r="A190" s="959"/>
      <c r="B190" s="469" t="s">
        <v>2502</v>
      </c>
      <c r="C190" s="463">
        <v>99000000904</v>
      </c>
      <c r="D190" s="948" t="s">
        <v>2500</v>
      </c>
      <c r="E190" s="954">
        <v>99000006368</v>
      </c>
      <c r="F190" s="952">
        <v>2515</v>
      </c>
      <c r="G190" s="952">
        <v>280</v>
      </c>
      <c r="H190" s="952">
        <v>325</v>
      </c>
      <c r="I190" s="952">
        <v>23.5</v>
      </c>
      <c r="J190" s="955"/>
      <c r="K190" s="956"/>
      <c r="O190" s="584"/>
    </row>
    <row r="191" spans="1:15" ht="16.5" customHeight="1" x14ac:dyDescent="0.25">
      <c r="A191" s="947"/>
      <c r="B191" s="494" t="s">
        <v>2503</v>
      </c>
      <c r="C191" s="496">
        <v>99000000905</v>
      </c>
      <c r="D191" s="949"/>
      <c r="E191" s="951"/>
      <c r="F191" s="953"/>
      <c r="G191" s="953"/>
      <c r="H191" s="953"/>
      <c r="I191" s="953"/>
      <c r="J191" s="953"/>
      <c r="K191" s="957"/>
      <c r="O191" s="584"/>
    </row>
    <row r="192" spans="1:15" ht="16.5" customHeight="1" x14ac:dyDescent="0.25">
      <c r="A192" s="937" t="s">
        <v>2289</v>
      </c>
      <c r="B192" s="469" t="s">
        <v>2504</v>
      </c>
      <c r="C192" s="463">
        <v>99000000907</v>
      </c>
      <c r="D192" s="948" t="s">
        <v>2446</v>
      </c>
      <c r="E192" s="954">
        <v>99000010474</v>
      </c>
      <c r="F192" s="952">
        <v>945</v>
      </c>
      <c r="G192" s="952">
        <v>280</v>
      </c>
      <c r="H192" s="952">
        <v>325</v>
      </c>
      <c r="I192" s="952">
        <v>12.4</v>
      </c>
      <c r="J192" s="955">
        <v>4900</v>
      </c>
      <c r="K192" s="956">
        <f>J192*1.22</f>
        <v>5978</v>
      </c>
      <c r="O192" s="584"/>
    </row>
    <row r="193" spans="1:15" ht="16.5" customHeight="1" x14ac:dyDescent="0.25">
      <c r="A193" s="937"/>
      <c r="B193" s="469" t="s">
        <v>2505</v>
      </c>
      <c r="C193" s="463">
        <v>99000000908</v>
      </c>
      <c r="D193" s="949"/>
      <c r="E193" s="951"/>
      <c r="F193" s="953"/>
      <c r="G193" s="953"/>
      <c r="H193" s="953"/>
      <c r="I193" s="953"/>
      <c r="J193" s="953"/>
      <c r="K193" s="957"/>
      <c r="O193" s="584"/>
    </row>
    <row r="194" spans="1:15" ht="16.5" customHeight="1" x14ac:dyDescent="0.25">
      <c r="A194" s="937"/>
      <c r="B194" s="469" t="s">
        <v>2506</v>
      </c>
      <c r="C194" s="463">
        <v>99000000909</v>
      </c>
      <c r="D194" s="948" t="s">
        <v>2452</v>
      </c>
      <c r="E194" s="954">
        <v>99000010476</v>
      </c>
      <c r="F194" s="952">
        <v>1075</v>
      </c>
      <c r="G194" s="952">
        <v>280</v>
      </c>
      <c r="H194" s="952">
        <v>325</v>
      </c>
      <c r="I194" s="952">
        <v>13.2</v>
      </c>
      <c r="J194" s="955">
        <v>5050</v>
      </c>
      <c r="K194" s="956">
        <f>J194*1.22</f>
        <v>6161</v>
      </c>
      <c r="O194" s="584"/>
    </row>
    <row r="195" spans="1:15" ht="16.5" customHeight="1" x14ac:dyDescent="0.25">
      <c r="A195" s="937"/>
      <c r="B195" s="469" t="s">
        <v>2507</v>
      </c>
      <c r="C195" s="463">
        <v>99000000910</v>
      </c>
      <c r="D195" s="949"/>
      <c r="E195" s="951"/>
      <c r="F195" s="953"/>
      <c r="G195" s="953"/>
      <c r="H195" s="953"/>
      <c r="I195" s="953"/>
      <c r="J195" s="953"/>
      <c r="K195" s="957"/>
      <c r="O195" s="584"/>
    </row>
    <row r="196" spans="1:15" ht="16.5" customHeight="1" x14ac:dyDescent="0.25">
      <c r="A196" s="937"/>
      <c r="B196" s="469" t="s">
        <v>2508</v>
      </c>
      <c r="C196" s="463">
        <v>99000000911</v>
      </c>
      <c r="D196" s="948" t="s">
        <v>2455</v>
      </c>
      <c r="E196" s="954">
        <v>99000010477</v>
      </c>
      <c r="F196" s="952">
        <v>1175</v>
      </c>
      <c r="G196" s="952">
        <v>280</v>
      </c>
      <c r="H196" s="952">
        <v>325</v>
      </c>
      <c r="I196" s="952">
        <v>13.7</v>
      </c>
      <c r="J196" s="955">
        <v>5050</v>
      </c>
      <c r="K196" s="956">
        <f>J196*1.22</f>
        <v>6161</v>
      </c>
      <c r="O196" s="584"/>
    </row>
    <row r="197" spans="1:15" ht="16.5" customHeight="1" x14ac:dyDescent="0.25">
      <c r="A197" s="937"/>
      <c r="B197" s="469" t="s">
        <v>2509</v>
      </c>
      <c r="C197" s="463">
        <v>99000000912</v>
      </c>
      <c r="D197" s="949"/>
      <c r="E197" s="951"/>
      <c r="F197" s="953"/>
      <c r="G197" s="953"/>
      <c r="H197" s="953"/>
      <c r="I197" s="953"/>
      <c r="J197" s="953"/>
      <c r="K197" s="957"/>
      <c r="O197" s="584"/>
    </row>
    <row r="198" spans="1:15" ht="16.5" customHeight="1" x14ac:dyDescent="0.25">
      <c r="A198" s="937"/>
      <c r="B198" s="469" t="s">
        <v>2510</v>
      </c>
      <c r="C198" s="463">
        <v>99000000915</v>
      </c>
      <c r="D198" s="948" t="s">
        <v>2430</v>
      </c>
      <c r="E198" s="954">
        <v>99000010479</v>
      </c>
      <c r="F198" s="952">
        <v>1315</v>
      </c>
      <c r="G198" s="952">
        <v>280</v>
      </c>
      <c r="H198" s="952">
        <v>325</v>
      </c>
      <c r="I198" s="952">
        <v>14.5</v>
      </c>
      <c r="J198" s="955">
        <v>5350</v>
      </c>
      <c r="K198" s="956">
        <f>J198*1.22</f>
        <v>6527</v>
      </c>
      <c r="O198" s="584"/>
    </row>
    <row r="199" spans="1:15" ht="16.5" customHeight="1" x14ac:dyDescent="0.25">
      <c r="A199" s="937"/>
      <c r="B199" s="469" t="s">
        <v>2511</v>
      </c>
      <c r="C199" s="463">
        <v>99000000916</v>
      </c>
      <c r="D199" s="949"/>
      <c r="E199" s="951"/>
      <c r="F199" s="953"/>
      <c r="G199" s="953"/>
      <c r="H199" s="953"/>
      <c r="I199" s="953"/>
      <c r="J199" s="953"/>
      <c r="K199" s="957"/>
      <c r="O199" s="584"/>
    </row>
    <row r="200" spans="1:15" ht="16.5" customHeight="1" x14ac:dyDescent="0.25">
      <c r="A200" s="937"/>
      <c r="B200" s="469" t="s">
        <v>2512</v>
      </c>
      <c r="C200" s="463">
        <v>99000000919</v>
      </c>
      <c r="D200" s="948" t="s">
        <v>2434</v>
      </c>
      <c r="E200" s="954">
        <v>99000010481</v>
      </c>
      <c r="F200" s="952">
        <v>1425</v>
      </c>
      <c r="G200" s="952">
        <v>280</v>
      </c>
      <c r="H200" s="952">
        <v>325</v>
      </c>
      <c r="I200" s="952">
        <v>15.1</v>
      </c>
      <c r="J200" s="955">
        <v>5400</v>
      </c>
      <c r="K200" s="956">
        <f>J200*1.22</f>
        <v>6588</v>
      </c>
      <c r="O200" s="584"/>
    </row>
    <row r="201" spans="1:15" ht="16.5" customHeight="1" x14ac:dyDescent="0.25">
      <c r="A201" s="937"/>
      <c r="B201" s="469" t="s">
        <v>2513</v>
      </c>
      <c r="C201" s="463">
        <v>99000000920</v>
      </c>
      <c r="D201" s="949"/>
      <c r="E201" s="951"/>
      <c r="F201" s="953"/>
      <c r="G201" s="953"/>
      <c r="H201" s="953"/>
      <c r="I201" s="953"/>
      <c r="J201" s="953"/>
      <c r="K201" s="957"/>
      <c r="O201" s="584"/>
    </row>
    <row r="202" spans="1:15" ht="16.5" customHeight="1" x14ac:dyDescent="0.25">
      <c r="A202" s="937"/>
      <c r="B202" s="469" t="s">
        <v>2514</v>
      </c>
      <c r="C202" s="463">
        <v>99000000921</v>
      </c>
      <c r="D202" s="948" t="s">
        <v>2434</v>
      </c>
      <c r="E202" s="954">
        <v>99000010481</v>
      </c>
      <c r="F202" s="952">
        <v>1425</v>
      </c>
      <c r="G202" s="952">
        <v>280</v>
      </c>
      <c r="H202" s="952">
        <v>325</v>
      </c>
      <c r="I202" s="952">
        <v>15.1</v>
      </c>
      <c r="J202" s="955">
        <v>5400</v>
      </c>
      <c r="K202" s="956">
        <f>J202*1.22</f>
        <v>6588</v>
      </c>
      <c r="O202" s="584"/>
    </row>
    <row r="203" spans="1:15" ht="16.5" customHeight="1" x14ac:dyDescent="0.25">
      <c r="A203" s="937"/>
      <c r="B203" s="469" t="s">
        <v>2515</v>
      </c>
      <c r="C203" s="463">
        <v>99000000922</v>
      </c>
      <c r="D203" s="949"/>
      <c r="E203" s="951"/>
      <c r="F203" s="953"/>
      <c r="G203" s="953"/>
      <c r="H203" s="953"/>
      <c r="I203" s="953"/>
      <c r="J203" s="953"/>
      <c r="K203" s="957"/>
      <c r="O203" s="584"/>
    </row>
    <row r="204" spans="1:15" ht="16.5" customHeight="1" x14ac:dyDescent="0.25">
      <c r="A204" s="937"/>
      <c r="B204" s="469" t="s">
        <v>2516</v>
      </c>
      <c r="C204" s="463">
        <v>99000015507</v>
      </c>
      <c r="D204" s="575" t="s">
        <v>2436</v>
      </c>
      <c r="E204" s="578">
        <v>99000010483</v>
      </c>
      <c r="F204" s="570">
        <v>1525</v>
      </c>
      <c r="G204" s="570">
        <v>280</v>
      </c>
      <c r="H204" s="570">
        <v>325</v>
      </c>
      <c r="I204" s="570">
        <v>15.7</v>
      </c>
      <c r="J204" s="574">
        <v>5450</v>
      </c>
      <c r="K204" s="576">
        <f>J204*1.22</f>
        <v>6649</v>
      </c>
      <c r="O204" s="584"/>
    </row>
    <row r="205" spans="1:15" ht="16.5" customHeight="1" x14ac:dyDescent="0.25">
      <c r="A205" s="937"/>
      <c r="B205" s="469" t="s">
        <v>2517</v>
      </c>
      <c r="C205" s="463">
        <v>99000013822</v>
      </c>
      <c r="D205" s="948" t="s">
        <v>2438</v>
      </c>
      <c r="E205" s="954">
        <v>99000010484</v>
      </c>
      <c r="F205" s="952">
        <v>1625</v>
      </c>
      <c r="G205" s="952">
        <v>280</v>
      </c>
      <c r="H205" s="952">
        <v>325</v>
      </c>
      <c r="I205" s="952">
        <v>16.2</v>
      </c>
      <c r="J205" s="955">
        <v>5500</v>
      </c>
      <c r="K205" s="956">
        <f>J205*1.22</f>
        <v>6710</v>
      </c>
      <c r="O205" s="584"/>
    </row>
    <row r="206" spans="1:15" ht="16.5" customHeight="1" x14ac:dyDescent="0.25">
      <c r="A206" s="937"/>
      <c r="B206" s="469" t="s">
        <v>2518</v>
      </c>
      <c r="C206" s="463">
        <v>99000017961</v>
      </c>
      <c r="D206" s="949"/>
      <c r="E206" s="951"/>
      <c r="F206" s="953"/>
      <c r="G206" s="953"/>
      <c r="H206" s="953"/>
      <c r="I206" s="953"/>
      <c r="J206" s="953"/>
      <c r="K206" s="957"/>
      <c r="O206" s="584"/>
    </row>
    <row r="207" spans="1:15" ht="16.5" customHeight="1" x14ac:dyDescent="0.25">
      <c r="A207" s="937"/>
      <c r="B207" s="469" t="s">
        <v>2519</v>
      </c>
      <c r="C207" s="463">
        <v>99000000925</v>
      </c>
      <c r="D207" s="948" t="s">
        <v>2438</v>
      </c>
      <c r="E207" s="954">
        <v>99000010484</v>
      </c>
      <c r="F207" s="952">
        <v>1625</v>
      </c>
      <c r="G207" s="952">
        <v>280</v>
      </c>
      <c r="H207" s="952">
        <v>325</v>
      </c>
      <c r="I207" s="952">
        <v>16.2</v>
      </c>
      <c r="J207" s="955">
        <v>5500</v>
      </c>
      <c r="K207" s="956">
        <f>J207*1.22</f>
        <v>6710</v>
      </c>
      <c r="O207" s="584"/>
    </row>
    <row r="208" spans="1:15" ht="16.5" customHeight="1" x14ac:dyDescent="0.25">
      <c r="A208" s="937"/>
      <c r="B208" s="469" t="s">
        <v>2520</v>
      </c>
      <c r="C208" s="463">
        <v>99000000926</v>
      </c>
      <c r="D208" s="949"/>
      <c r="E208" s="951"/>
      <c r="F208" s="953"/>
      <c r="G208" s="953"/>
      <c r="H208" s="953"/>
      <c r="I208" s="953"/>
      <c r="J208" s="953"/>
      <c r="K208" s="957"/>
      <c r="O208" s="584"/>
    </row>
    <row r="209" spans="1:15" ht="16.5" customHeight="1" x14ac:dyDescent="0.25">
      <c r="A209" s="937"/>
      <c r="B209" s="469" t="s">
        <v>2521</v>
      </c>
      <c r="C209" s="463">
        <v>99000000929</v>
      </c>
      <c r="D209" s="948" t="s">
        <v>2469</v>
      </c>
      <c r="E209" s="954">
        <v>99000010485</v>
      </c>
      <c r="F209" s="952">
        <v>1675</v>
      </c>
      <c r="G209" s="952">
        <v>280</v>
      </c>
      <c r="H209" s="952">
        <v>325</v>
      </c>
      <c r="I209" s="952">
        <v>16.5</v>
      </c>
      <c r="J209" s="955">
        <v>5500</v>
      </c>
      <c r="K209" s="956">
        <f>J209*1.22</f>
        <v>6710</v>
      </c>
      <c r="O209" s="584"/>
    </row>
    <row r="210" spans="1:15" ht="16.5" customHeight="1" x14ac:dyDescent="0.25">
      <c r="A210" s="937"/>
      <c r="B210" s="469" t="s">
        <v>2522</v>
      </c>
      <c r="C210" s="463">
        <v>99000000930</v>
      </c>
      <c r="D210" s="949"/>
      <c r="E210" s="951"/>
      <c r="F210" s="953"/>
      <c r="G210" s="953"/>
      <c r="H210" s="953"/>
      <c r="I210" s="953"/>
      <c r="J210" s="953"/>
      <c r="K210" s="957"/>
      <c r="O210" s="584"/>
    </row>
    <row r="211" spans="1:15" ht="16.5" customHeight="1" x14ac:dyDescent="0.25">
      <c r="A211" s="937"/>
      <c r="B211" s="469" t="s">
        <v>2523</v>
      </c>
      <c r="C211" s="463">
        <v>99000000931</v>
      </c>
      <c r="D211" s="948" t="s">
        <v>2524</v>
      </c>
      <c r="E211" s="954">
        <v>99000010488</v>
      </c>
      <c r="F211" s="952">
        <v>1825</v>
      </c>
      <c r="G211" s="952">
        <v>280</v>
      </c>
      <c r="H211" s="952">
        <v>325</v>
      </c>
      <c r="I211" s="952">
        <v>17.399999999999999</v>
      </c>
      <c r="J211" s="955">
        <v>5600</v>
      </c>
      <c r="K211" s="956">
        <f>J211*1.22</f>
        <v>6832</v>
      </c>
      <c r="O211" s="584"/>
    </row>
    <row r="212" spans="1:15" ht="16.5" customHeight="1" x14ac:dyDescent="0.25">
      <c r="A212" s="937"/>
      <c r="B212" s="469" t="s">
        <v>2525</v>
      </c>
      <c r="C212" s="463">
        <v>99000000932</v>
      </c>
      <c r="D212" s="949"/>
      <c r="E212" s="951"/>
      <c r="F212" s="953"/>
      <c r="G212" s="953"/>
      <c r="H212" s="953"/>
      <c r="I212" s="953"/>
      <c r="J212" s="953"/>
      <c r="K212" s="957"/>
      <c r="O212" s="584"/>
    </row>
    <row r="213" spans="1:15" ht="16.5" customHeight="1" x14ac:dyDescent="0.25">
      <c r="A213" s="937"/>
      <c r="B213" s="469" t="s">
        <v>2526</v>
      </c>
      <c r="C213" s="463">
        <v>99000000935</v>
      </c>
      <c r="D213" s="948" t="s">
        <v>2527</v>
      </c>
      <c r="E213" s="954">
        <v>99000010489</v>
      </c>
      <c r="F213" s="952">
        <v>1905</v>
      </c>
      <c r="G213" s="952">
        <v>280</v>
      </c>
      <c r="H213" s="952">
        <v>325</v>
      </c>
      <c r="I213" s="952">
        <v>17.8</v>
      </c>
      <c r="J213" s="955">
        <v>5650</v>
      </c>
      <c r="K213" s="956">
        <f>J213*1.22</f>
        <v>6893</v>
      </c>
      <c r="O213" s="584"/>
    </row>
    <row r="214" spans="1:15" ht="16.5" customHeight="1" x14ac:dyDescent="0.25">
      <c r="A214" s="937"/>
      <c r="B214" s="469" t="s">
        <v>2528</v>
      </c>
      <c r="C214" s="463">
        <v>99000000936</v>
      </c>
      <c r="D214" s="949"/>
      <c r="E214" s="951"/>
      <c r="F214" s="953"/>
      <c r="G214" s="953"/>
      <c r="H214" s="953"/>
      <c r="I214" s="953"/>
      <c r="J214" s="953"/>
      <c r="K214" s="957"/>
      <c r="O214" s="584"/>
    </row>
    <row r="215" spans="1:15" ht="16.5" customHeight="1" x14ac:dyDescent="0.25">
      <c r="A215" s="937"/>
      <c r="B215" s="469" t="s">
        <v>2529</v>
      </c>
      <c r="C215" s="463">
        <v>99000000937</v>
      </c>
      <c r="D215" s="948" t="s">
        <v>2530</v>
      </c>
      <c r="E215" s="954">
        <v>99000010490</v>
      </c>
      <c r="F215" s="952">
        <v>1945</v>
      </c>
      <c r="G215" s="952">
        <v>280</v>
      </c>
      <c r="H215" s="952">
        <v>325</v>
      </c>
      <c r="I215" s="952">
        <v>18.100000000000001</v>
      </c>
      <c r="J215" s="955">
        <v>5650</v>
      </c>
      <c r="K215" s="956">
        <f>J215*1.22</f>
        <v>6893</v>
      </c>
      <c r="O215" s="584"/>
    </row>
    <row r="216" spans="1:15" ht="16.5" customHeight="1" x14ac:dyDescent="0.25">
      <c r="A216" s="960"/>
      <c r="B216" s="469" t="s">
        <v>2531</v>
      </c>
      <c r="C216" s="463">
        <v>99000000938</v>
      </c>
      <c r="D216" s="949"/>
      <c r="E216" s="951"/>
      <c r="F216" s="953"/>
      <c r="G216" s="953"/>
      <c r="H216" s="953"/>
      <c r="I216" s="953"/>
      <c r="J216" s="953"/>
      <c r="K216" s="957"/>
      <c r="O216" s="584"/>
    </row>
    <row r="217" spans="1:15" ht="18" customHeight="1" x14ac:dyDescent="0.25">
      <c r="A217" s="958" t="s">
        <v>2532</v>
      </c>
      <c r="B217" s="469" t="s">
        <v>2533</v>
      </c>
      <c r="C217" s="463">
        <v>99000000941</v>
      </c>
      <c r="D217" s="948" t="s">
        <v>2534</v>
      </c>
      <c r="E217" s="954">
        <v>99000006369</v>
      </c>
      <c r="F217" s="952">
        <v>2155</v>
      </c>
      <c r="G217" s="952">
        <v>280</v>
      </c>
      <c r="H217" s="952">
        <v>325</v>
      </c>
      <c r="I217" s="952">
        <v>21</v>
      </c>
      <c r="J217" s="955"/>
      <c r="K217" s="956"/>
      <c r="O217" s="584"/>
    </row>
    <row r="218" spans="1:15" ht="18" customHeight="1" x14ac:dyDescent="0.25">
      <c r="A218" s="958"/>
      <c r="B218" s="469" t="s">
        <v>2535</v>
      </c>
      <c r="C218" s="463">
        <v>99000000942</v>
      </c>
      <c r="D218" s="949"/>
      <c r="E218" s="951"/>
      <c r="F218" s="953"/>
      <c r="G218" s="953"/>
      <c r="H218" s="953"/>
      <c r="I218" s="953"/>
      <c r="J218" s="953"/>
      <c r="K218" s="957"/>
      <c r="O218" s="584"/>
    </row>
    <row r="219" spans="1:15" ht="18" customHeight="1" x14ac:dyDescent="0.25">
      <c r="A219" s="958"/>
      <c r="B219" s="469" t="s">
        <v>2536</v>
      </c>
      <c r="C219" s="463">
        <v>99000000945</v>
      </c>
      <c r="D219" s="948" t="s">
        <v>2537</v>
      </c>
      <c r="E219" s="954">
        <v>99000010493</v>
      </c>
      <c r="F219" s="952">
        <v>2275</v>
      </c>
      <c r="G219" s="952">
        <v>280</v>
      </c>
      <c r="H219" s="952">
        <v>325</v>
      </c>
      <c r="I219" s="952">
        <v>21.3</v>
      </c>
      <c r="J219" s="955"/>
      <c r="K219" s="956"/>
      <c r="O219" s="584"/>
    </row>
    <row r="220" spans="1:15" ht="18" customHeight="1" x14ac:dyDescent="0.25">
      <c r="A220" s="958"/>
      <c r="B220" s="469" t="s">
        <v>2538</v>
      </c>
      <c r="C220" s="463">
        <v>99000000946</v>
      </c>
      <c r="D220" s="949"/>
      <c r="E220" s="951"/>
      <c r="F220" s="953"/>
      <c r="G220" s="953"/>
      <c r="H220" s="953"/>
      <c r="I220" s="953"/>
      <c r="J220" s="953"/>
      <c r="K220" s="957"/>
      <c r="O220" s="584"/>
    </row>
    <row r="221" spans="1:15" ht="18" customHeight="1" x14ac:dyDescent="0.25">
      <c r="A221" s="958"/>
      <c r="B221" s="469" t="s">
        <v>2539</v>
      </c>
      <c r="C221" s="463">
        <v>99000000947</v>
      </c>
      <c r="D221" s="948" t="s">
        <v>2497</v>
      </c>
      <c r="E221" s="954">
        <v>99000008952</v>
      </c>
      <c r="F221" s="952">
        <v>2395</v>
      </c>
      <c r="G221" s="952">
        <v>280</v>
      </c>
      <c r="H221" s="952">
        <v>325</v>
      </c>
      <c r="I221" s="952">
        <v>22.4</v>
      </c>
      <c r="J221" s="955"/>
      <c r="K221" s="956"/>
      <c r="O221" s="584"/>
    </row>
    <row r="222" spans="1:15" ht="18" customHeight="1" x14ac:dyDescent="0.25">
      <c r="A222" s="960"/>
      <c r="B222" s="469" t="s">
        <v>2540</v>
      </c>
      <c r="C222" s="463">
        <v>99000000948</v>
      </c>
      <c r="D222" s="949"/>
      <c r="E222" s="951"/>
      <c r="F222" s="953"/>
      <c r="G222" s="953"/>
      <c r="H222" s="953"/>
      <c r="I222" s="953"/>
      <c r="J222" s="953"/>
      <c r="K222" s="957"/>
      <c r="O222" s="584"/>
    </row>
    <row r="223" spans="1:15" ht="18" customHeight="1" x14ac:dyDescent="0.25">
      <c r="A223" s="937" t="s">
        <v>2289</v>
      </c>
      <c r="B223" s="469" t="s">
        <v>2541</v>
      </c>
      <c r="C223" s="463">
        <v>99000008869</v>
      </c>
      <c r="D223" s="575" t="s">
        <v>2428</v>
      </c>
      <c r="E223" s="569">
        <v>99000010478</v>
      </c>
      <c r="F223" s="570">
        <v>1235</v>
      </c>
      <c r="G223" s="570">
        <v>280</v>
      </c>
      <c r="H223" s="570">
        <v>325</v>
      </c>
      <c r="I223" s="570">
        <v>14.1</v>
      </c>
      <c r="J223" s="574">
        <v>5250</v>
      </c>
      <c r="K223" s="576">
        <f t="shared" ref="K223:K228" si="7">J223*1.22</f>
        <v>6405</v>
      </c>
      <c r="O223" s="584"/>
    </row>
    <row r="224" spans="1:15" ht="18" customHeight="1" x14ac:dyDescent="0.25">
      <c r="A224" s="937"/>
      <c r="B224" s="469" t="s">
        <v>2542</v>
      </c>
      <c r="C224" s="463">
        <v>99000008870</v>
      </c>
      <c r="D224" s="575" t="s">
        <v>2432</v>
      </c>
      <c r="E224" s="578">
        <v>99000010480</v>
      </c>
      <c r="F224" s="570">
        <v>1375</v>
      </c>
      <c r="G224" s="570">
        <v>280</v>
      </c>
      <c r="H224" s="570">
        <v>325</v>
      </c>
      <c r="I224" s="570">
        <v>14.8</v>
      </c>
      <c r="J224" s="581">
        <v>5400</v>
      </c>
      <c r="K224" s="592">
        <f t="shared" si="7"/>
        <v>6588</v>
      </c>
      <c r="O224" s="584"/>
    </row>
    <row r="225" spans="1:15" ht="18" customHeight="1" x14ac:dyDescent="0.25">
      <c r="A225" s="937"/>
      <c r="B225" s="469" t="s">
        <v>2543</v>
      </c>
      <c r="C225" s="463">
        <v>99000008871</v>
      </c>
      <c r="D225" s="575" t="s">
        <v>2438</v>
      </c>
      <c r="E225" s="578">
        <v>99000010484</v>
      </c>
      <c r="F225" s="570">
        <v>1625</v>
      </c>
      <c r="G225" s="570">
        <v>280</v>
      </c>
      <c r="H225" s="570">
        <v>325</v>
      </c>
      <c r="I225" s="570">
        <v>16.2</v>
      </c>
      <c r="J225" s="581">
        <v>5500</v>
      </c>
      <c r="K225" s="592">
        <f t="shared" si="7"/>
        <v>6710</v>
      </c>
      <c r="O225" s="584"/>
    </row>
    <row r="226" spans="1:15" ht="18" customHeight="1" x14ac:dyDescent="0.25">
      <c r="A226" s="937"/>
      <c r="B226" s="469" t="s">
        <v>2544</v>
      </c>
      <c r="C226" s="463">
        <v>99000008872</v>
      </c>
      <c r="D226" s="575" t="s">
        <v>2438</v>
      </c>
      <c r="E226" s="578">
        <v>99000010484</v>
      </c>
      <c r="F226" s="570">
        <v>1625</v>
      </c>
      <c r="G226" s="570">
        <v>280</v>
      </c>
      <c r="H226" s="570">
        <v>325</v>
      </c>
      <c r="I226" s="570">
        <v>16.2</v>
      </c>
      <c r="J226" s="581">
        <v>5500</v>
      </c>
      <c r="K226" s="592">
        <f t="shared" si="7"/>
        <v>6710</v>
      </c>
      <c r="O226" s="584"/>
    </row>
    <row r="227" spans="1:15" ht="18" customHeight="1" x14ac:dyDescent="0.25">
      <c r="A227" s="937"/>
      <c r="B227" s="469" t="s">
        <v>2545</v>
      </c>
      <c r="C227" s="463">
        <v>99000008873</v>
      </c>
      <c r="D227" s="575" t="s">
        <v>2524</v>
      </c>
      <c r="E227" s="578">
        <v>99000010488</v>
      </c>
      <c r="F227" s="570">
        <v>1825</v>
      </c>
      <c r="G227" s="570">
        <v>280</v>
      </c>
      <c r="H227" s="570">
        <v>325</v>
      </c>
      <c r="I227" s="570">
        <v>17.399999999999999</v>
      </c>
      <c r="J227" s="581">
        <v>5600</v>
      </c>
      <c r="K227" s="592">
        <f t="shared" si="7"/>
        <v>6832</v>
      </c>
      <c r="O227" s="584"/>
    </row>
    <row r="228" spans="1:15" ht="18" customHeight="1" x14ac:dyDescent="0.25">
      <c r="A228" s="937"/>
      <c r="B228" s="469" t="s">
        <v>2546</v>
      </c>
      <c r="C228" s="463">
        <v>99000008874</v>
      </c>
      <c r="D228" s="575" t="s">
        <v>2484</v>
      </c>
      <c r="E228" s="578">
        <v>99000010491</v>
      </c>
      <c r="F228" s="570">
        <v>2075</v>
      </c>
      <c r="G228" s="570">
        <v>280</v>
      </c>
      <c r="H228" s="570">
        <v>325</v>
      </c>
      <c r="I228" s="570">
        <v>19.399999999999999</v>
      </c>
      <c r="J228" s="581">
        <v>5700</v>
      </c>
      <c r="K228" s="592">
        <f t="shared" si="7"/>
        <v>6954</v>
      </c>
      <c r="O228" s="584"/>
    </row>
    <row r="229" spans="1:15" ht="33.75" customHeight="1" x14ac:dyDescent="0.25">
      <c r="A229" s="573" t="s">
        <v>2532</v>
      </c>
      <c r="B229" s="568" t="s">
        <v>2547</v>
      </c>
      <c r="C229" s="463">
        <v>99000008875</v>
      </c>
      <c r="D229" s="575" t="s">
        <v>2548</v>
      </c>
      <c r="E229" s="578">
        <v>99000010492</v>
      </c>
      <c r="F229" s="570">
        <v>2120</v>
      </c>
      <c r="G229" s="570">
        <v>280</v>
      </c>
      <c r="H229" s="570">
        <v>325</v>
      </c>
      <c r="I229" s="570">
        <v>19.600000000000001</v>
      </c>
      <c r="J229" s="574"/>
      <c r="K229" s="576"/>
      <c r="O229" s="584"/>
    </row>
    <row r="230" spans="1:15" ht="17.25" customHeight="1" x14ac:dyDescent="0.25">
      <c r="A230" s="937" t="s">
        <v>2289</v>
      </c>
      <c r="B230" s="469" t="s">
        <v>2549</v>
      </c>
      <c r="C230" s="463">
        <v>99000000951</v>
      </c>
      <c r="D230" s="575" t="s">
        <v>2434</v>
      </c>
      <c r="E230" s="578">
        <v>99000010481</v>
      </c>
      <c r="F230" s="570">
        <v>1425</v>
      </c>
      <c r="G230" s="570">
        <v>280</v>
      </c>
      <c r="H230" s="570">
        <v>325</v>
      </c>
      <c r="I230" s="570">
        <v>15.1</v>
      </c>
      <c r="J230" s="574">
        <v>5400</v>
      </c>
      <c r="K230" s="576">
        <f>J230*1.22</f>
        <v>6588</v>
      </c>
      <c r="O230" s="584"/>
    </row>
    <row r="231" spans="1:15" ht="17.25" customHeight="1" x14ac:dyDescent="0.25">
      <c r="A231" s="937"/>
      <c r="B231" s="469" t="s">
        <v>2550</v>
      </c>
      <c r="C231" s="463">
        <v>99000000953</v>
      </c>
      <c r="D231" s="575" t="s">
        <v>2438</v>
      </c>
      <c r="E231" s="578">
        <v>99000010484</v>
      </c>
      <c r="F231" s="570">
        <v>1625</v>
      </c>
      <c r="G231" s="570">
        <v>280</v>
      </c>
      <c r="H231" s="570">
        <v>325</v>
      </c>
      <c r="I231" s="570">
        <v>16.2</v>
      </c>
      <c r="J231" s="581">
        <v>5500</v>
      </c>
      <c r="K231" s="592">
        <f t="shared" ref="K231:K236" si="8">J231*1.22</f>
        <v>6710</v>
      </c>
      <c r="O231" s="584"/>
    </row>
    <row r="232" spans="1:15" ht="17.25" customHeight="1" x14ac:dyDescent="0.25">
      <c r="A232" s="937"/>
      <c r="B232" s="469" t="s">
        <v>2551</v>
      </c>
      <c r="C232" s="463">
        <v>99000000954</v>
      </c>
      <c r="D232" s="575" t="s">
        <v>2475</v>
      </c>
      <c r="E232" s="578">
        <v>99000010487</v>
      </c>
      <c r="F232" s="570">
        <v>1745</v>
      </c>
      <c r="G232" s="570">
        <v>280</v>
      </c>
      <c r="H232" s="570">
        <v>325</v>
      </c>
      <c r="I232" s="570">
        <v>16.899999999999999</v>
      </c>
      <c r="J232" s="581">
        <v>5550</v>
      </c>
      <c r="K232" s="592">
        <f t="shared" si="8"/>
        <v>6771</v>
      </c>
      <c r="O232" s="584"/>
    </row>
    <row r="233" spans="1:15" ht="17.25" customHeight="1" x14ac:dyDescent="0.25">
      <c r="A233" s="937"/>
      <c r="B233" s="469" t="s">
        <v>2552</v>
      </c>
      <c r="C233" s="463">
        <v>99000000956</v>
      </c>
      <c r="D233" s="575" t="s">
        <v>2527</v>
      </c>
      <c r="E233" s="578">
        <v>99000010489</v>
      </c>
      <c r="F233" s="570">
        <v>1905</v>
      </c>
      <c r="G233" s="570">
        <v>280</v>
      </c>
      <c r="H233" s="570">
        <v>325</v>
      </c>
      <c r="I233" s="570">
        <v>17.8</v>
      </c>
      <c r="J233" s="581">
        <v>5650</v>
      </c>
      <c r="K233" s="592">
        <f t="shared" si="8"/>
        <v>6893</v>
      </c>
      <c r="O233" s="584"/>
    </row>
    <row r="234" spans="1:15" ht="17.25" customHeight="1" x14ac:dyDescent="0.25">
      <c r="A234" s="937"/>
      <c r="B234" s="469" t="s">
        <v>2553</v>
      </c>
      <c r="C234" s="463">
        <v>99000000957</v>
      </c>
      <c r="D234" s="575" t="s">
        <v>2527</v>
      </c>
      <c r="E234" s="578">
        <v>99000010489</v>
      </c>
      <c r="F234" s="570">
        <v>1905</v>
      </c>
      <c r="G234" s="570">
        <v>280</v>
      </c>
      <c r="H234" s="570">
        <v>325</v>
      </c>
      <c r="I234" s="570">
        <v>17.8</v>
      </c>
      <c r="J234" s="581">
        <v>5650</v>
      </c>
      <c r="K234" s="592">
        <f t="shared" si="8"/>
        <v>6893</v>
      </c>
      <c r="O234" s="584"/>
    </row>
    <row r="235" spans="1:15" ht="17.25" customHeight="1" x14ac:dyDescent="0.25">
      <c r="A235" s="937"/>
      <c r="B235" s="469" t="s">
        <v>2554</v>
      </c>
      <c r="C235" s="463">
        <v>99000000959</v>
      </c>
      <c r="D235" s="575" t="s">
        <v>2484</v>
      </c>
      <c r="E235" s="578">
        <v>99000010491</v>
      </c>
      <c r="F235" s="570">
        <v>2075</v>
      </c>
      <c r="G235" s="570">
        <v>280</v>
      </c>
      <c r="H235" s="570">
        <v>325</v>
      </c>
      <c r="I235" s="570">
        <v>19.399999999999999</v>
      </c>
      <c r="J235" s="581">
        <v>5700</v>
      </c>
      <c r="K235" s="592">
        <f t="shared" si="8"/>
        <v>6954</v>
      </c>
      <c r="O235" s="584"/>
    </row>
    <row r="236" spans="1:15" ht="17.25" customHeight="1" x14ac:dyDescent="0.25">
      <c r="A236" s="937"/>
      <c r="B236" s="469" t="s">
        <v>2555</v>
      </c>
      <c r="C236" s="463">
        <v>99000000961</v>
      </c>
      <c r="D236" s="575" t="s">
        <v>2548</v>
      </c>
      <c r="E236" s="578">
        <v>99000010492</v>
      </c>
      <c r="F236" s="570">
        <v>2120</v>
      </c>
      <c r="G236" s="570">
        <v>280</v>
      </c>
      <c r="H236" s="570">
        <v>325</v>
      </c>
      <c r="I236" s="570">
        <v>19.600000000000001</v>
      </c>
      <c r="J236" s="581">
        <v>5800</v>
      </c>
      <c r="K236" s="592">
        <f t="shared" si="8"/>
        <v>7076</v>
      </c>
      <c r="O236" s="584"/>
    </row>
    <row r="237" spans="1:15" ht="17.25" customHeight="1" x14ac:dyDescent="0.25">
      <c r="A237" s="958" t="s">
        <v>2298</v>
      </c>
      <c r="B237" s="469" t="s">
        <v>2556</v>
      </c>
      <c r="C237" s="463">
        <v>99000000962</v>
      </c>
      <c r="D237" s="575" t="s">
        <v>2537</v>
      </c>
      <c r="E237" s="578">
        <v>99000010493</v>
      </c>
      <c r="F237" s="570">
        <v>2275</v>
      </c>
      <c r="G237" s="570">
        <v>280</v>
      </c>
      <c r="H237" s="570">
        <v>325</v>
      </c>
      <c r="I237" s="570">
        <v>21.3</v>
      </c>
      <c r="J237" s="574"/>
      <c r="K237" s="576"/>
      <c r="O237" s="584"/>
    </row>
    <row r="238" spans="1:15" ht="17.25" customHeight="1" x14ac:dyDescent="0.25">
      <c r="A238" s="958"/>
      <c r="B238" s="469" t="s">
        <v>2557</v>
      </c>
      <c r="C238" s="463">
        <v>99000000963</v>
      </c>
      <c r="D238" s="575" t="s">
        <v>2558</v>
      </c>
      <c r="E238" s="578">
        <v>99000010494</v>
      </c>
      <c r="F238" s="570">
        <v>2375</v>
      </c>
      <c r="G238" s="570">
        <v>280</v>
      </c>
      <c r="H238" s="570">
        <v>325</v>
      </c>
      <c r="I238" s="570">
        <v>22.2</v>
      </c>
      <c r="J238" s="574"/>
      <c r="K238" s="576"/>
      <c r="O238" s="584"/>
    </row>
    <row r="239" spans="1:15" ht="17.25" customHeight="1" x14ac:dyDescent="0.25">
      <c r="A239" s="958"/>
      <c r="B239" s="469" t="s">
        <v>2559</v>
      </c>
      <c r="C239" s="463">
        <v>99000000965</v>
      </c>
      <c r="D239" s="575" t="s">
        <v>2560</v>
      </c>
      <c r="E239" s="578">
        <v>99000019955</v>
      </c>
      <c r="F239" s="570">
        <v>2435</v>
      </c>
      <c r="G239" s="570">
        <v>280</v>
      </c>
      <c r="H239" s="570">
        <v>325</v>
      </c>
      <c r="I239" s="570">
        <v>22.8</v>
      </c>
      <c r="J239" s="574"/>
      <c r="K239" s="576"/>
      <c r="O239" s="584"/>
    </row>
    <row r="240" spans="1:15" ht="17.25" customHeight="1" x14ac:dyDescent="0.25">
      <c r="A240" s="958"/>
      <c r="B240" s="469" t="s">
        <v>2561</v>
      </c>
      <c r="C240" s="463">
        <v>99000000966</v>
      </c>
      <c r="D240" s="575" t="s">
        <v>2562</v>
      </c>
      <c r="E240" s="578">
        <v>99000010495</v>
      </c>
      <c r="F240" s="570">
        <v>2525</v>
      </c>
      <c r="G240" s="570">
        <v>280</v>
      </c>
      <c r="H240" s="570">
        <v>325</v>
      </c>
      <c r="I240" s="570">
        <v>23.6</v>
      </c>
      <c r="J240" s="574"/>
      <c r="K240" s="576"/>
      <c r="O240" s="584"/>
    </row>
    <row r="241" spans="1:15" ht="16.5" customHeight="1" x14ac:dyDescent="0.25">
      <c r="A241" s="937" t="s">
        <v>2289</v>
      </c>
      <c r="B241" s="469" t="s">
        <v>2563</v>
      </c>
      <c r="C241" s="463">
        <v>99000000969</v>
      </c>
      <c r="D241" s="948" t="s">
        <v>2564</v>
      </c>
      <c r="E241" s="950">
        <v>99000010465</v>
      </c>
      <c r="F241" s="952">
        <v>1400</v>
      </c>
      <c r="G241" s="952">
        <v>330</v>
      </c>
      <c r="H241" s="952">
        <v>375</v>
      </c>
      <c r="I241" s="952">
        <v>18.399999999999999</v>
      </c>
      <c r="J241" s="955">
        <v>6000</v>
      </c>
      <c r="K241" s="956">
        <f>J241*1.22</f>
        <v>7320</v>
      </c>
      <c r="O241" s="584"/>
    </row>
    <row r="242" spans="1:15" ht="18" customHeight="1" x14ac:dyDescent="0.25">
      <c r="A242" s="937"/>
      <c r="B242" s="469" t="s">
        <v>2565</v>
      </c>
      <c r="C242" s="463">
        <v>99000008352</v>
      </c>
      <c r="D242" s="949"/>
      <c r="E242" s="951"/>
      <c r="F242" s="953"/>
      <c r="G242" s="953"/>
      <c r="H242" s="953"/>
      <c r="I242" s="953"/>
      <c r="J242" s="953"/>
      <c r="K242" s="957"/>
      <c r="O242" s="584"/>
    </row>
    <row r="243" spans="1:15" ht="18" customHeight="1" x14ac:dyDescent="0.25">
      <c r="A243" s="937"/>
      <c r="B243" s="469" t="s">
        <v>2566</v>
      </c>
      <c r="C243" s="463">
        <v>99000000971</v>
      </c>
      <c r="D243" s="948" t="s">
        <v>2567</v>
      </c>
      <c r="E243" s="950">
        <v>99000013472</v>
      </c>
      <c r="F243" s="952">
        <v>1475</v>
      </c>
      <c r="G243" s="952">
        <v>330</v>
      </c>
      <c r="H243" s="952">
        <v>375</v>
      </c>
      <c r="I243" s="952">
        <v>19</v>
      </c>
      <c r="J243" s="955">
        <v>5850</v>
      </c>
      <c r="K243" s="956">
        <f>J243*1.22</f>
        <v>7137</v>
      </c>
      <c r="O243" s="584"/>
    </row>
    <row r="244" spans="1:15" ht="18" customHeight="1" x14ac:dyDescent="0.25">
      <c r="A244" s="937"/>
      <c r="B244" s="469" t="s">
        <v>2568</v>
      </c>
      <c r="C244" s="463">
        <v>99000008353</v>
      </c>
      <c r="D244" s="949"/>
      <c r="E244" s="951"/>
      <c r="F244" s="953"/>
      <c r="G244" s="953"/>
      <c r="H244" s="953"/>
      <c r="I244" s="953"/>
      <c r="J244" s="953"/>
      <c r="K244" s="957"/>
      <c r="O244" s="584"/>
    </row>
    <row r="245" spans="1:15" ht="18" customHeight="1" x14ac:dyDescent="0.25">
      <c r="A245" s="937"/>
      <c r="B245" s="469" t="s">
        <v>2569</v>
      </c>
      <c r="C245" s="463">
        <v>99000000973</v>
      </c>
      <c r="D245" s="948" t="s">
        <v>2570</v>
      </c>
      <c r="E245" s="950">
        <v>99000013470</v>
      </c>
      <c r="F245" s="952">
        <v>1515</v>
      </c>
      <c r="G245" s="952">
        <v>330</v>
      </c>
      <c r="H245" s="952">
        <v>375</v>
      </c>
      <c r="I245" s="952">
        <v>19.600000000000001</v>
      </c>
      <c r="J245" s="955">
        <v>5900</v>
      </c>
      <c r="K245" s="956">
        <f>J245*1.22</f>
        <v>7198</v>
      </c>
      <c r="O245" s="584"/>
    </row>
    <row r="246" spans="1:15" ht="18" customHeight="1" x14ac:dyDescent="0.25">
      <c r="A246" s="937"/>
      <c r="B246" s="469" t="s">
        <v>2571</v>
      </c>
      <c r="C246" s="463">
        <v>99000008354</v>
      </c>
      <c r="D246" s="949"/>
      <c r="E246" s="951"/>
      <c r="F246" s="953"/>
      <c r="G246" s="953"/>
      <c r="H246" s="953"/>
      <c r="I246" s="953"/>
      <c r="J246" s="953"/>
      <c r="K246" s="957"/>
      <c r="O246" s="584"/>
    </row>
    <row r="247" spans="1:15" ht="18" customHeight="1" x14ac:dyDescent="0.25">
      <c r="A247" s="937"/>
      <c r="B247" s="469" t="s">
        <v>2572</v>
      </c>
      <c r="C247" s="463">
        <v>99000000974</v>
      </c>
      <c r="D247" s="948" t="s">
        <v>2573</v>
      </c>
      <c r="E247" s="950">
        <v>99000013471</v>
      </c>
      <c r="F247" s="952">
        <v>1555</v>
      </c>
      <c r="G247" s="952">
        <v>330</v>
      </c>
      <c r="H247" s="952">
        <v>375</v>
      </c>
      <c r="I247" s="952">
        <v>20</v>
      </c>
      <c r="J247" s="955">
        <v>5950</v>
      </c>
      <c r="K247" s="956">
        <f>J247*1.22</f>
        <v>7259</v>
      </c>
      <c r="O247" s="584"/>
    </row>
    <row r="248" spans="1:15" ht="18" customHeight="1" x14ac:dyDescent="0.25">
      <c r="A248" s="937"/>
      <c r="B248" s="469" t="s">
        <v>2574</v>
      </c>
      <c r="C248" s="463">
        <v>99000008355</v>
      </c>
      <c r="D248" s="949"/>
      <c r="E248" s="951"/>
      <c r="F248" s="953"/>
      <c r="G248" s="953"/>
      <c r="H248" s="953"/>
      <c r="I248" s="953"/>
      <c r="J248" s="953"/>
      <c r="K248" s="957"/>
      <c r="O248" s="584"/>
    </row>
    <row r="249" spans="1:15" ht="18" customHeight="1" x14ac:dyDescent="0.25">
      <c r="A249" s="937"/>
      <c r="B249" s="469" t="s">
        <v>2575</v>
      </c>
      <c r="C249" s="463">
        <v>99000000976</v>
      </c>
      <c r="D249" s="948" t="s">
        <v>2573</v>
      </c>
      <c r="E249" s="950">
        <v>99000013471</v>
      </c>
      <c r="F249" s="952">
        <v>1555</v>
      </c>
      <c r="G249" s="952">
        <v>330</v>
      </c>
      <c r="H249" s="952">
        <v>375</v>
      </c>
      <c r="I249" s="952">
        <v>20</v>
      </c>
      <c r="J249" s="955">
        <v>5950</v>
      </c>
      <c r="K249" s="956">
        <f>J249*1.22</f>
        <v>7259</v>
      </c>
      <c r="O249" s="584"/>
    </row>
    <row r="250" spans="1:15" ht="18" customHeight="1" x14ac:dyDescent="0.25">
      <c r="A250" s="937"/>
      <c r="B250" s="469" t="s">
        <v>2576</v>
      </c>
      <c r="C250" s="463">
        <v>99000008356</v>
      </c>
      <c r="D250" s="949"/>
      <c r="E250" s="951"/>
      <c r="F250" s="953"/>
      <c r="G250" s="953"/>
      <c r="H250" s="953"/>
      <c r="I250" s="953"/>
      <c r="J250" s="953"/>
      <c r="K250" s="957"/>
      <c r="O250" s="584"/>
    </row>
    <row r="251" spans="1:15" ht="18" customHeight="1" x14ac:dyDescent="0.25">
      <c r="A251" s="937"/>
      <c r="B251" s="469" t="s">
        <v>2577</v>
      </c>
      <c r="C251" s="463">
        <v>99000000978</v>
      </c>
      <c r="D251" s="948" t="s">
        <v>2578</v>
      </c>
      <c r="E251" s="950">
        <v>99000010466</v>
      </c>
      <c r="F251" s="952">
        <v>1725</v>
      </c>
      <c r="G251" s="952">
        <v>330</v>
      </c>
      <c r="H251" s="952">
        <v>375</v>
      </c>
      <c r="I251" s="952">
        <v>20.6</v>
      </c>
      <c r="J251" s="955">
        <v>6100</v>
      </c>
      <c r="K251" s="956">
        <f>J251*1.22</f>
        <v>7442</v>
      </c>
      <c r="O251" s="584"/>
    </row>
    <row r="252" spans="1:15" ht="18" customHeight="1" x14ac:dyDescent="0.25">
      <c r="A252" s="937"/>
      <c r="B252" s="469" t="s">
        <v>2579</v>
      </c>
      <c r="C252" s="463">
        <v>99000008357</v>
      </c>
      <c r="D252" s="949"/>
      <c r="E252" s="951"/>
      <c r="F252" s="953"/>
      <c r="G252" s="953"/>
      <c r="H252" s="953"/>
      <c r="I252" s="953"/>
      <c r="J252" s="953"/>
      <c r="K252" s="957"/>
      <c r="O252" s="584"/>
    </row>
    <row r="253" spans="1:15" ht="18" customHeight="1" x14ac:dyDescent="0.25">
      <c r="A253" s="937"/>
      <c r="B253" s="469" t="s">
        <v>2580</v>
      </c>
      <c r="C253" s="463">
        <v>99000000980</v>
      </c>
      <c r="D253" s="948" t="s">
        <v>2581</v>
      </c>
      <c r="E253" s="950">
        <v>99000010467</v>
      </c>
      <c r="F253" s="952">
        <v>1805</v>
      </c>
      <c r="G253" s="952">
        <v>330</v>
      </c>
      <c r="H253" s="952">
        <v>375</v>
      </c>
      <c r="I253" s="952">
        <v>21.2</v>
      </c>
      <c r="J253" s="955">
        <v>6200</v>
      </c>
      <c r="K253" s="956">
        <f>J253*1.22</f>
        <v>7564</v>
      </c>
      <c r="O253" s="584"/>
    </row>
    <row r="254" spans="1:15" ht="18" customHeight="1" x14ac:dyDescent="0.25">
      <c r="A254" s="937"/>
      <c r="B254" s="469" t="s">
        <v>2582</v>
      </c>
      <c r="C254" s="463">
        <v>99000008358</v>
      </c>
      <c r="D254" s="949"/>
      <c r="E254" s="951"/>
      <c r="F254" s="953"/>
      <c r="G254" s="953"/>
      <c r="H254" s="953"/>
      <c r="I254" s="953"/>
      <c r="J254" s="953"/>
      <c r="K254" s="957"/>
      <c r="O254" s="584"/>
    </row>
    <row r="255" spans="1:15" ht="18" customHeight="1" x14ac:dyDescent="0.25">
      <c r="A255" s="937"/>
      <c r="B255" s="469" t="s">
        <v>2583</v>
      </c>
      <c r="C255" s="463">
        <v>99000010895</v>
      </c>
      <c r="D255" s="948" t="s">
        <v>2581</v>
      </c>
      <c r="E255" s="950">
        <v>99000010467</v>
      </c>
      <c r="F255" s="952">
        <v>1805</v>
      </c>
      <c r="G255" s="952">
        <v>330</v>
      </c>
      <c r="H255" s="952">
        <v>375</v>
      </c>
      <c r="I255" s="952">
        <v>21.2</v>
      </c>
      <c r="J255" s="955">
        <v>6200</v>
      </c>
      <c r="K255" s="956">
        <f>J255*1.22</f>
        <v>7564</v>
      </c>
      <c r="O255" s="584"/>
    </row>
    <row r="256" spans="1:15" ht="18" customHeight="1" x14ac:dyDescent="0.25">
      <c r="A256" s="960"/>
      <c r="B256" s="497" t="s">
        <v>2584</v>
      </c>
      <c r="C256" s="498"/>
      <c r="D256" s="949"/>
      <c r="E256" s="951"/>
      <c r="F256" s="953"/>
      <c r="G256" s="953"/>
      <c r="H256" s="953"/>
      <c r="I256" s="953"/>
      <c r="J256" s="953"/>
      <c r="K256" s="957"/>
      <c r="O256" s="584"/>
    </row>
    <row r="257" spans="1:15" ht="16.5" customHeight="1" x14ac:dyDescent="0.25">
      <c r="A257" s="958" t="s">
        <v>2298</v>
      </c>
      <c r="B257" s="469" t="s">
        <v>2585</v>
      </c>
      <c r="C257" s="463">
        <v>99000000982</v>
      </c>
      <c r="D257" s="948" t="s">
        <v>2586</v>
      </c>
      <c r="E257" s="950">
        <v>99000006371</v>
      </c>
      <c r="F257" s="952">
        <v>1840</v>
      </c>
      <c r="G257" s="952">
        <v>330</v>
      </c>
      <c r="H257" s="952">
        <v>375</v>
      </c>
      <c r="I257" s="952">
        <v>22.5</v>
      </c>
      <c r="J257" s="955"/>
      <c r="K257" s="956"/>
      <c r="O257" s="584"/>
    </row>
    <row r="258" spans="1:15" ht="16.5" customHeight="1" x14ac:dyDescent="0.25">
      <c r="A258" s="958"/>
      <c r="B258" s="469" t="s">
        <v>2587</v>
      </c>
      <c r="C258" s="463">
        <v>99000008359</v>
      </c>
      <c r="D258" s="949"/>
      <c r="E258" s="951"/>
      <c r="F258" s="953"/>
      <c r="G258" s="953"/>
      <c r="H258" s="953"/>
      <c r="I258" s="953"/>
      <c r="J258" s="953"/>
      <c r="K258" s="957"/>
      <c r="O258" s="584"/>
    </row>
    <row r="259" spans="1:15" ht="16.5" customHeight="1" x14ac:dyDescent="0.25">
      <c r="A259" s="958"/>
      <c r="B259" s="469" t="s">
        <v>2588</v>
      </c>
      <c r="C259" s="463">
        <v>99000000984</v>
      </c>
      <c r="D259" s="948" t="s">
        <v>2589</v>
      </c>
      <c r="E259" s="950">
        <v>99000006372</v>
      </c>
      <c r="F259" s="952">
        <v>1915</v>
      </c>
      <c r="G259" s="952">
        <v>330</v>
      </c>
      <c r="H259" s="952">
        <v>375</v>
      </c>
      <c r="I259" s="952">
        <v>23</v>
      </c>
      <c r="J259" s="955"/>
      <c r="K259" s="956"/>
      <c r="O259" s="584"/>
    </row>
    <row r="260" spans="1:15" ht="16.5" customHeight="1" x14ac:dyDescent="0.25">
      <c r="A260" s="958"/>
      <c r="B260" s="494" t="s">
        <v>2590</v>
      </c>
      <c r="C260" s="496">
        <v>99000008360</v>
      </c>
      <c r="D260" s="949"/>
      <c r="E260" s="951"/>
      <c r="F260" s="953"/>
      <c r="G260" s="953"/>
      <c r="H260" s="953"/>
      <c r="I260" s="953"/>
      <c r="J260" s="953"/>
      <c r="K260" s="957"/>
      <c r="O260" s="584"/>
    </row>
    <row r="261" spans="1:15" ht="16.5" customHeight="1" x14ac:dyDescent="0.25">
      <c r="A261" s="958"/>
      <c r="B261" s="469" t="s">
        <v>2591</v>
      </c>
      <c r="C261" s="463">
        <v>99000000986</v>
      </c>
      <c r="D261" s="948" t="s">
        <v>2592</v>
      </c>
      <c r="E261" s="950">
        <v>99000006373</v>
      </c>
      <c r="F261" s="952">
        <v>2055</v>
      </c>
      <c r="G261" s="952">
        <v>330</v>
      </c>
      <c r="H261" s="952">
        <v>375</v>
      </c>
      <c r="I261" s="952">
        <v>24</v>
      </c>
      <c r="J261" s="955"/>
      <c r="K261" s="956"/>
      <c r="O261" s="584"/>
    </row>
    <row r="262" spans="1:15" ht="16.5" customHeight="1" x14ac:dyDescent="0.25">
      <c r="A262" s="958"/>
      <c r="B262" s="494" t="s">
        <v>2593</v>
      </c>
      <c r="C262" s="496">
        <v>99000008361</v>
      </c>
      <c r="D262" s="949"/>
      <c r="E262" s="951"/>
      <c r="F262" s="953"/>
      <c r="G262" s="953"/>
      <c r="H262" s="953"/>
      <c r="I262" s="953"/>
      <c r="J262" s="953"/>
      <c r="K262" s="957"/>
      <c r="O262" s="584"/>
    </row>
    <row r="263" spans="1:15" ht="16.5" customHeight="1" x14ac:dyDescent="0.25">
      <c r="A263" s="958"/>
      <c r="B263" s="469" t="s">
        <v>2594</v>
      </c>
      <c r="C263" s="463">
        <v>99000000988</v>
      </c>
      <c r="D263" s="948" t="s">
        <v>2595</v>
      </c>
      <c r="E263" s="950">
        <v>99000006374</v>
      </c>
      <c r="F263" s="952">
        <v>2215</v>
      </c>
      <c r="G263" s="952">
        <v>330</v>
      </c>
      <c r="H263" s="952">
        <v>375</v>
      </c>
      <c r="I263" s="952">
        <v>25.4</v>
      </c>
      <c r="J263" s="955"/>
      <c r="K263" s="956"/>
      <c r="O263" s="584"/>
    </row>
    <row r="264" spans="1:15" ht="16.5" customHeight="1" x14ac:dyDescent="0.25">
      <c r="A264" s="958"/>
      <c r="B264" s="494" t="s">
        <v>2596</v>
      </c>
      <c r="C264" s="496">
        <v>99000008362</v>
      </c>
      <c r="D264" s="949"/>
      <c r="E264" s="951"/>
      <c r="F264" s="953"/>
      <c r="G264" s="953"/>
      <c r="H264" s="953"/>
      <c r="I264" s="953"/>
      <c r="J264" s="953"/>
      <c r="K264" s="957"/>
      <c r="O264" s="584"/>
    </row>
    <row r="265" spans="1:15" ht="16.5" customHeight="1" x14ac:dyDescent="0.25">
      <c r="A265" s="958"/>
      <c r="B265" s="469" t="s">
        <v>2597</v>
      </c>
      <c r="C265" s="463">
        <v>99000000990</v>
      </c>
      <c r="D265" s="948" t="s">
        <v>2598</v>
      </c>
      <c r="E265" s="950">
        <v>99000019959</v>
      </c>
      <c r="F265" s="952">
        <v>2445</v>
      </c>
      <c r="G265" s="952">
        <v>330</v>
      </c>
      <c r="H265" s="952">
        <v>375</v>
      </c>
      <c r="I265" s="952">
        <v>28.8</v>
      </c>
      <c r="J265" s="955"/>
      <c r="K265" s="956"/>
      <c r="O265" s="584"/>
    </row>
    <row r="266" spans="1:15" ht="16.5" customHeight="1" x14ac:dyDescent="0.25">
      <c r="A266" s="958"/>
      <c r="B266" s="494" t="s">
        <v>2599</v>
      </c>
      <c r="C266" s="496">
        <v>99000008363</v>
      </c>
      <c r="D266" s="949"/>
      <c r="E266" s="951"/>
      <c r="F266" s="953"/>
      <c r="G266" s="953"/>
      <c r="H266" s="953"/>
      <c r="I266" s="953"/>
      <c r="J266" s="953"/>
      <c r="K266" s="957"/>
      <c r="O266" s="584"/>
    </row>
    <row r="267" spans="1:15" ht="16.5" customHeight="1" x14ac:dyDescent="0.25">
      <c r="A267" s="958"/>
      <c r="B267" s="469" t="s">
        <v>2600</v>
      </c>
      <c r="C267" s="463">
        <v>99000000991</v>
      </c>
      <c r="D267" s="948" t="s">
        <v>2601</v>
      </c>
      <c r="E267" s="950">
        <v>99000020046</v>
      </c>
      <c r="F267" s="952">
        <v>2535</v>
      </c>
      <c r="G267" s="952">
        <v>330</v>
      </c>
      <c r="H267" s="952">
        <v>375</v>
      </c>
      <c r="I267" s="952">
        <v>30</v>
      </c>
      <c r="J267" s="955"/>
      <c r="K267" s="956"/>
      <c r="O267" s="584"/>
    </row>
    <row r="268" spans="1:15" ht="16.5" customHeight="1" x14ac:dyDescent="0.25">
      <c r="A268" s="960"/>
      <c r="B268" s="494" t="s">
        <v>2602</v>
      </c>
      <c r="C268" s="496">
        <v>99000008364</v>
      </c>
      <c r="D268" s="949"/>
      <c r="E268" s="951"/>
      <c r="F268" s="953"/>
      <c r="G268" s="953"/>
      <c r="H268" s="953"/>
      <c r="I268" s="953"/>
      <c r="J268" s="953"/>
      <c r="K268" s="957"/>
      <c r="O268" s="584"/>
    </row>
    <row r="269" spans="1:15" ht="16.5" customHeight="1" x14ac:dyDescent="0.25">
      <c r="A269" s="937" t="s">
        <v>2289</v>
      </c>
      <c r="B269" s="469" t="s">
        <v>2603</v>
      </c>
      <c r="C269" s="463">
        <v>99000009060</v>
      </c>
      <c r="D269" s="575" t="s">
        <v>2564</v>
      </c>
      <c r="E269" s="569">
        <v>99000010465</v>
      </c>
      <c r="F269" s="570">
        <v>1400</v>
      </c>
      <c r="G269" s="570">
        <v>330</v>
      </c>
      <c r="H269" s="570">
        <v>375</v>
      </c>
      <c r="I269" s="570">
        <v>18.399999999999999</v>
      </c>
      <c r="J269" s="574">
        <v>6000</v>
      </c>
      <c r="K269" s="576">
        <f>J269*1.22</f>
        <v>7320</v>
      </c>
      <c r="O269" s="584"/>
    </row>
    <row r="270" spans="1:15" ht="16.5" customHeight="1" x14ac:dyDescent="0.25">
      <c r="A270" s="938"/>
      <c r="B270" s="469" t="s">
        <v>2604</v>
      </c>
      <c r="C270" s="463">
        <v>99000008403</v>
      </c>
      <c r="D270" s="575" t="s">
        <v>2567</v>
      </c>
      <c r="E270" s="569">
        <v>99000013472</v>
      </c>
      <c r="F270" s="570">
        <v>1475</v>
      </c>
      <c r="G270" s="570">
        <v>330</v>
      </c>
      <c r="H270" s="570">
        <v>375</v>
      </c>
      <c r="I270" s="570">
        <v>19</v>
      </c>
      <c r="J270" s="581">
        <v>5850</v>
      </c>
      <c r="K270" s="592">
        <f>J270*1.22</f>
        <v>7137</v>
      </c>
      <c r="O270" s="584"/>
    </row>
    <row r="271" spans="1:15" ht="16.5" customHeight="1" x14ac:dyDescent="0.25">
      <c r="A271" s="938"/>
      <c r="B271" s="469" t="s">
        <v>2605</v>
      </c>
      <c r="C271" s="463">
        <v>99000009061</v>
      </c>
      <c r="D271" s="575" t="s">
        <v>2606</v>
      </c>
      <c r="E271" s="569">
        <v>99000013474</v>
      </c>
      <c r="F271" s="570">
        <v>1675</v>
      </c>
      <c r="G271" s="570">
        <v>330</v>
      </c>
      <c r="H271" s="570">
        <v>375</v>
      </c>
      <c r="I271" s="570">
        <v>19.5</v>
      </c>
      <c r="J271" s="581">
        <v>6000</v>
      </c>
      <c r="K271" s="592">
        <f>J271*1.22</f>
        <v>7320</v>
      </c>
      <c r="O271" s="584"/>
    </row>
    <row r="272" spans="1:15" ht="16.5" customHeight="1" x14ac:dyDescent="0.25">
      <c r="A272" s="938"/>
      <c r="B272" s="469" t="s">
        <v>2607</v>
      </c>
      <c r="C272" s="463">
        <v>99000009062</v>
      </c>
      <c r="D272" s="575" t="s">
        <v>2608</v>
      </c>
      <c r="E272" s="569">
        <v>99000019862</v>
      </c>
      <c r="F272" s="570">
        <v>1760</v>
      </c>
      <c r="G272" s="570">
        <v>330</v>
      </c>
      <c r="H272" s="570">
        <v>375</v>
      </c>
      <c r="I272" s="570">
        <v>21.5</v>
      </c>
      <c r="J272" s="581">
        <v>6150</v>
      </c>
      <c r="K272" s="592">
        <f>J272*1.22</f>
        <v>7503</v>
      </c>
      <c r="O272" s="584"/>
    </row>
    <row r="273" spans="1:15" ht="16.5" customHeight="1" x14ac:dyDescent="0.25">
      <c r="A273" s="958" t="s">
        <v>2298</v>
      </c>
      <c r="B273" s="469" t="s">
        <v>2609</v>
      </c>
      <c r="C273" s="463">
        <v>99000009063</v>
      </c>
      <c r="D273" s="575" t="s">
        <v>2610</v>
      </c>
      <c r="E273" s="569">
        <v>99000010468</v>
      </c>
      <c r="F273" s="570">
        <v>1945</v>
      </c>
      <c r="G273" s="570">
        <v>330</v>
      </c>
      <c r="H273" s="570">
        <v>375</v>
      </c>
      <c r="I273" s="570">
        <v>22.1</v>
      </c>
      <c r="J273" s="574"/>
      <c r="K273" s="592"/>
      <c r="O273" s="584"/>
    </row>
    <row r="274" spans="1:15" ht="16.5" customHeight="1" x14ac:dyDescent="0.25">
      <c r="A274" s="959"/>
      <c r="B274" s="469" t="s">
        <v>2611</v>
      </c>
      <c r="C274" s="463">
        <v>99000009064</v>
      </c>
      <c r="D274" s="575" t="s">
        <v>2612</v>
      </c>
      <c r="E274" s="569">
        <v>99000010470</v>
      </c>
      <c r="F274" s="570">
        <v>2100</v>
      </c>
      <c r="G274" s="570">
        <v>330</v>
      </c>
      <c r="H274" s="570">
        <v>375</v>
      </c>
      <c r="I274" s="570">
        <v>23.9</v>
      </c>
      <c r="J274" s="574"/>
      <c r="K274" s="576"/>
      <c r="O274" s="584"/>
    </row>
    <row r="275" spans="1:15" ht="16.5" customHeight="1" x14ac:dyDescent="0.25">
      <c r="A275" s="959"/>
      <c r="B275" s="469" t="s">
        <v>2613</v>
      </c>
      <c r="C275" s="463">
        <v>99000009065</v>
      </c>
      <c r="D275" s="575" t="s">
        <v>2614</v>
      </c>
      <c r="E275" s="569">
        <v>99000010471</v>
      </c>
      <c r="F275" s="570">
        <v>2365</v>
      </c>
      <c r="G275" s="570">
        <v>330</v>
      </c>
      <c r="H275" s="570">
        <v>375</v>
      </c>
      <c r="I275" s="570">
        <v>25.5</v>
      </c>
      <c r="J275" s="574"/>
      <c r="K275" s="576"/>
      <c r="O275" s="584"/>
    </row>
    <row r="276" spans="1:15" ht="16.5" customHeight="1" x14ac:dyDescent="0.25">
      <c r="A276" s="959"/>
      <c r="B276" s="469" t="s">
        <v>2615</v>
      </c>
      <c r="C276" s="463">
        <v>99000009066</v>
      </c>
      <c r="D276" s="575" t="s">
        <v>2616</v>
      </c>
      <c r="E276" s="569">
        <v>99000013475</v>
      </c>
      <c r="F276" s="570">
        <v>2380</v>
      </c>
      <c r="G276" s="570">
        <v>330</v>
      </c>
      <c r="H276" s="570">
        <v>375</v>
      </c>
      <c r="I276" s="570">
        <v>28</v>
      </c>
      <c r="J276" s="574"/>
      <c r="K276" s="576"/>
      <c r="O276" s="584"/>
    </row>
    <row r="277" spans="1:15" ht="16.5" customHeight="1" x14ac:dyDescent="0.25">
      <c r="A277" s="959"/>
      <c r="B277" s="469" t="s">
        <v>2617</v>
      </c>
      <c r="C277" s="463">
        <v>99000009067</v>
      </c>
      <c r="D277" s="575" t="s">
        <v>2618</v>
      </c>
      <c r="E277" s="569">
        <v>99000013476</v>
      </c>
      <c r="F277" s="570">
        <v>2825</v>
      </c>
      <c r="G277" s="570">
        <v>330</v>
      </c>
      <c r="H277" s="570">
        <v>375</v>
      </c>
      <c r="I277" s="570">
        <v>31.5</v>
      </c>
      <c r="J277" s="574"/>
      <c r="K277" s="576"/>
      <c r="O277" s="584"/>
    </row>
    <row r="278" spans="1:15" s="583" customFormat="1" ht="15.75" customHeight="1" x14ac:dyDescent="0.25">
      <c r="A278" s="961" t="s">
        <v>2289</v>
      </c>
      <c r="B278" s="469" t="s">
        <v>2619</v>
      </c>
      <c r="C278" s="463">
        <v>99000010763</v>
      </c>
      <c r="D278" s="575" t="s">
        <v>2570</v>
      </c>
      <c r="E278" s="569">
        <v>99000013470</v>
      </c>
      <c r="F278" s="570">
        <v>1515</v>
      </c>
      <c r="G278" s="570">
        <v>330</v>
      </c>
      <c r="H278" s="570">
        <v>375</v>
      </c>
      <c r="I278" s="570">
        <v>19.600000000000001</v>
      </c>
      <c r="J278" s="574">
        <v>5900</v>
      </c>
      <c r="K278" s="576">
        <f>J278*1.22</f>
        <v>7198</v>
      </c>
      <c r="M278" s="145"/>
      <c r="O278" s="584"/>
    </row>
    <row r="279" spans="1:15" s="583" customFormat="1" ht="15.75" x14ac:dyDescent="0.25">
      <c r="A279" s="961"/>
      <c r="B279" s="469" t="s">
        <v>2620</v>
      </c>
      <c r="C279" s="463">
        <v>99000010764</v>
      </c>
      <c r="D279" s="575" t="s">
        <v>2621</v>
      </c>
      <c r="E279" s="569">
        <v>99000013047</v>
      </c>
      <c r="F279" s="570">
        <v>1630</v>
      </c>
      <c r="G279" s="570">
        <v>330</v>
      </c>
      <c r="H279" s="570">
        <v>375</v>
      </c>
      <c r="I279" s="570">
        <v>21</v>
      </c>
      <c r="J279" s="581">
        <v>6000</v>
      </c>
      <c r="K279" s="592">
        <f t="shared" ref="K279:K291" si="9">J279*1.22</f>
        <v>7320</v>
      </c>
      <c r="M279" s="145"/>
      <c r="O279" s="584"/>
    </row>
    <row r="280" spans="1:15" s="583" customFormat="1" ht="15.75" x14ac:dyDescent="0.25">
      <c r="A280" s="961"/>
      <c r="B280" s="469" t="s">
        <v>2622</v>
      </c>
      <c r="C280" s="463">
        <v>99000000993</v>
      </c>
      <c r="D280" s="575" t="s">
        <v>2610</v>
      </c>
      <c r="E280" s="569">
        <v>99000010468</v>
      </c>
      <c r="F280" s="570">
        <v>1945</v>
      </c>
      <c r="G280" s="570">
        <v>330</v>
      </c>
      <c r="H280" s="570">
        <v>375</v>
      </c>
      <c r="I280" s="570">
        <v>22.1</v>
      </c>
      <c r="J280" s="581">
        <v>6250</v>
      </c>
      <c r="K280" s="592">
        <f t="shared" si="9"/>
        <v>7625</v>
      </c>
      <c r="M280" s="145"/>
      <c r="O280" s="584"/>
    </row>
    <row r="281" spans="1:15" s="467" customFormat="1" ht="15.75" x14ac:dyDescent="0.25">
      <c r="A281" s="961"/>
      <c r="B281" s="469" t="s">
        <v>2623</v>
      </c>
      <c r="C281" s="463">
        <v>99000000994</v>
      </c>
      <c r="D281" s="575" t="s">
        <v>2624</v>
      </c>
      <c r="E281" s="569">
        <v>99000013473</v>
      </c>
      <c r="F281" s="570">
        <v>1350</v>
      </c>
      <c r="G281" s="570">
        <v>330</v>
      </c>
      <c r="H281" s="570">
        <v>375</v>
      </c>
      <c r="I281" s="570">
        <v>16</v>
      </c>
      <c r="J281" s="581">
        <v>5800</v>
      </c>
      <c r="K281" s="592">
        <f t="shared" si="9"/>
        <v>7076</v>
      </c>
      <c r="M281" s="145"/>
      <c r="O281" s="584"/>
    </row>
    <row r="282" spans="1:15" ht="15.75" x14ac:dyDescent="0.25">
      <c r="A282" s="961"/>
      <c r="B282" s="469" t="s">
        <v>2625</v>
      </c>
      <c r="C282" s="463">
        <v>99000000995</v>
      </c>
      <c r="D282" s="575" t="s">
        <v>2626</v>
      </c>
      <c r="E282" s="569">
        <v>99000013477</v>
      </c>
      <c r="F282" s="570">
        <v>1435</v>
      </c>
      <c r="G282" s="570">
        <v>330</v>
      </c>
      <c r="H282" s="570">
        <v>375</v>
      </c>
      <c r="I282" s="570">
        <v>18.8</v>
      </c>
      <c r="J282" s="581">
        <v>5850</v>
      </c>
      <c r="K282" s="592">
        <f t="shared" si="9"/>
        <v>7137</v>
      </c>
      <c r="O282" s="584"/>
    </row>
    <row r="283" spans="1:15" ht="15.75" x14ac:dyDescent="0.25">
      <c r="A283" s="961"/>
      <c r="B283" s="469" t="s">
        <v>2627</v>
      </c>
      <c r="C283" s="463">
        <v>99000000996</v>
      </c>
      <c r="D283" s="575" t="s">
        <v>2570</v>
      </c>
      <c r="E283" s="569">
        <v>99000013470</v>
      </c>
      <c r="F283" s="570">
        <v>1515</v>
      </c>
      <c r="G283" s="570">
        <v>330</v>
      </c>
      <c r="H283" s="570">
        <v>375</v>
      </c>
      <c r="I283" s="570">
        <v>19.600000000000001</v>
      </c>
      <c r="J283" s="581">
        <v>5900</v>
      </c>
      <c r="K283" s="592">
        <f t="shared" si="9"/>
        <v>7198</v>
      </c>
      <c r="O283" s="584"/>
    </row>
    <row r="284" spans="1:15" ht="15.75" x14ac:dyDescent="0.25">
      <c r="A284" s="961"/>
      <c r="B284" s="469" t="s">
        <v>2628</v>
      </c>
      <c r="C284" s="463">
        <v>99000000999</v>
      </c>
      <c r="D284" s="575" t="s">
        <v>2621</v>
      </c>
      <c r="E284" s="569">
        <v>99000013047</v>
      </c>
      <c r="F284" s="570">
        <v>1630</v>
      </c>
      <c r="G284" s="570">
        <v>330</v>
      </c>
      <c r="H284" s="570">
        <v>375</v>
      </c>
      <c r="I284" s="570">
        <v>21</v>
      </c>
      <c r="J284" s="581">
        <v>6000</v>
      </c>
      <c r="K284" s="592">
        <f t="shared" si="9"/>
        <v>7320</v>
      </c>
      <c r="O284" s="584"/>
    </row>
    <row r="285" spans="1:15" ht="16.5" customHeight="1" x14ac:dyDescent="0.25">
      <c r="A285" s="961"/>
      <c r="B285" s="469" t="s">
        <v>2629</v>
      </c>
      <c r="C285" s="463">
        <v>99000001000</v>
      </c>
      <c r="D285" s="575" t="s">
        <v>2581</v>
      </c>
      <c r="E285" s="569">
        <v>99000010467</v>
      </c>
      <c r="F285" s="570">
        <v>1805</v>
      </c>
      <c r="G285" s="570">
        <v>330</v>
      </c>
      <c r="H285" s="570">
        <v>375</v>
      </c>
      <c r="I285" s="570">
        <v>21.2</v>
      </c>
      <c r="J285" s="581">
        <v>6200</v>
      </c>
      <c r="K285" s="592">
        <f t="shared" si="9"/>
        <v>7564</v>
      </c>
      <c r="O285" s="584"/>
    </row>
    <row r="286" spans="1:15" ht="15.75" x14ac:dyDescent="0.25">
      <c r="A286" s="961"/>
      <c r="B286" s="469" t="s">
        <v>2630</v>
      </c>
      <c r="C286" s="463">
        <v>99000001001</v>
      </c>
      <c r="D286" s="575" t="s">
        <v>2610</v>
      </c>
      <c r="E286" s="569">
        <v>99000010468</v>
      </c>
      <c r="F286" s="570">
        <v>1945</v>
      </c>
      <c r="G286" s="570">
        <v>330</v>
      </c>
      <c r="H286" s="570">
        <v>375</v>
      </c>
      <c r="I286" s="570">
        <v>22.1</v>
      </c>
      <c r="J286" s="581">
        <v>6250</v>
      </c>
      <c r="K286" s="592">
        <f t="shared" si="9"/>
        <v>7625</v>
      </c>
      <c r="O286" s="584"/>
    </row>
    <row r="287" spans="1:15" ht="15.75" x14ac:dyDescent="0.25">
      <c r="A287" s="961"/>
      <c r="B287" s="469" t="s">
        <v>2631</v>
      </c>
      <c r="C287" s="463">
        <v>99000001002</v>
      </c>
      <c r="D287" s="575" t="s">
        <v>2612</v>
      </c>
      <c r="E287" s="569">
        <v>99000010470</v>
      </c>
      <c r="F287" s="570">
        <v>2100</v>
      </c>
      <c r="G287" s="570">
        <v>330</v>
      </c>
      <c r="H287" s="570">
        <v>375</v>
      </c>
      <c r="I287" s="570">
        <v>23.9</v>
      </c>
      <c r="J287" s="581">
        <v>6450</v>
      </c>
      <c r="K287" s="592">
        <f t="shared" si="9"/>
        <v>7869</v>
      </c>
      <c r="O287" s="584"/>
    </row>
    <row r="288" spans="1:15" ht="15.75" x14ac:dyDescent="0.25">
      <c r="A288" s="961"/>
      <c r="B288" s="568" t="s">
        <v>2632</v>
      </c>
      <c r="C288" s="463">
        <v>99000001003</v>
      </c>
      <c r="D288" s="575" t="s">
        <v>2633</v>
      </c>
      <c r="E288" s="569">
        <v>99000010472</v>
      </c>
      <c r="F288" s="570">
        <v>2270</v>
      </c>
      <c r="G288" s="570">
        <v>330</v>
      </c>
      <c r="H288" s="570">
        <v>375</v>
      </c>
      <c r="I288" s="570">
        <v>25</v>
      </c>
      <c r="J288" s="581">
        <v>6600</v>
      </c>
      <c r="K288" s="592">
        <f t="shared" si="9"/>
        <v>8052</v>
      </c>
      <c r="O288" s="584"/>
    </row>
    <row r="289" spans="1:15" ht="15.75" customHeight="1" x14ac:dyDescent="0.25">
      <c r="A289" s="961"/>
      <c r="B289" s="568" t="s">
        <v>2634</v>
      </c>
      <c r="C289" s="463">
        <v>99000010644</v>
      </c>
      <c r="D289" s="575" t="s">
        <v>2578</v>
      </c>
      <c r="E289" s="569">
        <v>99000010466</v>
      </c>
      <c r="F289" s="570">
        <v>1725</v>
      </c>
      <c r="G289" s="570">
        <v>330</v>
      </c>
      <c r="H289" s="570">
        <v>375</v>
      </c>
      <c r="I289" s="570">
        <v>20.6</v>
      </c>
      <c r="J289" s="581">
        <v>6100</v>
      </c>
      <c r="K289" s="592">
        <f t="shared" si="9"/>
        <v>7442</v>
      </c>
      <c r="O289" s="584"/>
    </row>
    <row r="290" spans="1:15" ht="15.75" customHeight="1" x14ac:dyDescent="0.25">
      <c r="A290" s="961"/>
      <c r="B290" s="568" t="s">
        <v>2635</v>
      </c>
      <c r="C290" s="463">
        <v>99000010645</v>
      </c>
      <c r="D290" s="575" t="s">
        <v>2581</v>
      </c>
      <c r="E290" s="569">
        <v>99000010467</v>
      </c>
      <c r="F290" s="570">
        <v>1805</v>
      </c>
      <c r="G290" s="570">
        <v>330</v>
      </c>
      <c r="H290" s="570">
        <v>375</v>
      </c>
      <c r="I290" s="570">
        <v>21.2</v>
      </c>
      <c r="J290" s="581">
        <v>6200</v>
      </c>
      <c r="K290" s="592">
        <f t="shared" si="9"/>
        <v>7564</v>
      </c>
      <c r="O290" s="584"/>
    </row>
    <row r="291" spans="1:15" ht="15.75" customHeight="1" x14ac:dyDescent="0.25">
      <c r="A291" s="961"/>
      <c r="B291" s="568" t="s">
        <v>2636</v>
      </c>
      <c r="C291" s="463">
        <v>99000010646</v>
      </c>
      <c r="D291" s="575" t="s">
        <v>2637</v>
      </c>
      <c r="E291" s="569">
        <v>99000010464</v>
      </c>
      <c r="F291" s="570">
        <v>2150</v>
      </c>
      <c r="G291" s="570">
        <v>330</v>
      </c>
      <c r="H291" s="570">
        <v>375</v>
      </c>
      <c r="I291" s="570">
        <v>28</v>
      </c>
      <c r="J291" s="581">
        <v>6450</v>
      </c>
      <c r="K291" s="592">
        <f t="shared" si="9"/>
        <v>7869</v>
      </c>
      <c r="O291" s="584"/>
    </row>
    <row r="292" spans="1:15" ht="15.75" x14ac:dyDescent="0.25">
      <c r="A292" s="962" t="s">
        <v>2298</v>
      </c>
      <c r="B292" s="469" t="s">
        <v>2638</v>
      </c>
      <c r="C292" s="463">
        <v>99000010647</v>
      </c>
      <c r="D292" s="575" t="s">
        <v>2614</v>
      </c>
      <c r="E292" s="569">
        <v>99000010471</v>
      </c>
      <c r="F292" s="570">
        <v>2365</v>
      </c>
      <c r="G292" s="570">
        <v>330</v>
      </c>
      <c r="H292" s="570">
        <v>375</v>
      </c>
      <c r="I292" s="570">
        <v>25.5</v>
      </c>
      <c r="J292" s="574"/>
      <c r="K292" s="576"/>
      <c r="O292" s="584"/>
    </row>
    <row r="293" spans="1:15" ht="15.75" x14ac:dyDescent="0.25">
      <c r="A293" s="963"/>
      <c r="B293" s="469" t="s">
        <v>2639</v>
      </c>
      <c r="C293" s="463">
        <v>99000010648</v>
      </c>
      <c r="D293" s="575" t="s">
        <v>2640</v>
      </c>
      <c r="E293" s="569">
        <v>99000010473</v>
      </c>
      <c r="F293" s="570">
        <v>2610</v>
      </c>
      <c r="G293" s="570">
        <v>330</v>
      </c>
      <c r="H293" s="570">
        <v>375</v>
      </c>
      <c r="I293" s="570">
        <v>30</v>
      </c>
      <c r="J293" s="574"/>
      <c r="K293" s="576"/>
      <c r="O293" s="584"/>
    </row>
    <row r="294" spans="1:15" ht="15.75" x14ac:dyDescent="0.25">
      <c r="A294" s="963"/>
      <c r="B294" s="469" t="s">
        <v>2641</v>
      </c>
      <c r="C294" s="463">
        <v>99000010649</v>
      </c>
      <c r="D294" s="575" t="s">
        <v>2642</v>
      </c>
      <c r="E294" s="569">
        <v>99000013463</v>
      </c>
      <c r="F294" s="570">
        <v>2660</v>
      </c>
      <c r="G294" s="570">
        <v>330</v>
      </c>
      <c r="H294" s="570">
        <v>375</v>
      </c>
      <c r="I294" s="570">
        <v>30.5</v>
      </c>
      <c r="J294" s="574"/>
      <c r="K294" s="576"/>
      <c r="O294" s="584"/>
    </row>
    <row r="295" spans="1:15" ht="15.75" x14ac:dyDescent="0.25">
      <c r="A295" s="963"/>
      <c r="B295" s="469" t="s">
        <v>2643</v>
      </c>
      <c r="C295" s="463">
        <v>99000010650</v>
      </c>
      <c r="D295" s="575" t="s">
        <v>2644</v>
      </c>
      <c r="E295" s="569">
        <v>99000013464</v>
      </c>
      <c r="F295" s="570">
        <v>3135</v>
      </c>
      <c r="G295" s="570">
        <v>330</v>
      </c>
      <c r="H295" s="570">
        <v>375</v>
      </c>
      <c r="I295" s="570">
        <v>36</v>
      </c>
      <c r="J295" s="574"/>
      <c r="K295" s="576"/>
      <c r="O295" s="584"/>
    </row>
    <row r="296" spans="1:15" ht="15.75" x14ac:dyDescent="0.25">
      <c r="A296" s="963"/>
      <c r="B296" s="469" t="s">
        <v>2645</v>
      </c>
      <c r="C296" s="463">
        <v>99000010651</v>
      </c>
      <c r="D296" s="575" t="s">
        <v>2646</v>
      </c>
      <c r="E296" s="569">
        <v>99000013465</v>
      </c>
      <c r="F296" s="570">
        <v>3305</v>
      </c>
      <c r="G296" s="570">
        <v>330</v>
      </c>
      <c r="H296" s="570">
        <v>375</v>
      </c>
      <c r="I296" s="570">
        <v>30</v>
      </c>
      <c r="J296" s="574"/>
      <c r="K296" s="576"/>
      <c r="O296" s="584"/>
    </row>
    <row r="297" spans="1:15" ht="15.75" x14ac:dyDescent="0.25">
      <c r="A297" s="963"/>
      <c r="B297" s="469" t="s">
        <v>2647</v>
      </c>
      <c r="C297" s="463">
        <v>99000010652</v>
      </c>
      <c r="D297" s="575" t="s">
        <v>2648</v>
      </c>
      <c r="E297" s="569">
        <v>99000013466</v>
      </c>
      <c r="F297" s="570">
        <v>3735</v>
      </c>
      <c r="G297" s="570">
        <v>330</v>
      </c>
      <c r="H297" s="570">
        <v>375</v>
      </c>
      <c r="I297" s="570">
        <v>43</v>
      </c>
      <c r="J297" s="574"/>
      <c r="K297" s="576"/>
      <c r="O297" s="584"/>
    </row>
    <row r="298" spans="1:15" ht="15.75" x14ac:dyDescent="0.25">
      <c r="A298" s="963"/>
      <c r="B298" s="469" t="s">
        <v>2649</v>
      </c>
      <c r="C298" s="463">
        <v>99000010653</v>
      </c>
      <c r="D298" s="575" t="s">
        <v>2650</v>
      </c>
      <c r="E298" s="569">
        <v>99000013467</v>
      </c>
      <c r="F298" s="570">
        <v>3905</v>
      </c>
      <c r="G298" s="570">
        <v>330</v>
      </c>
      <c r="H298" s="570">
        <v>375</v>
      </c>
      <c r="I298" s="570">
        <v>45</v>
      </c>
      <c r="J298" s="574"/>
      <c r="K298" s="576"/>
      <c r="O298" s="584"/>
    </row>
    <row r="299" spans="1:15" ht="15.75" x14ac:dyDescent="0.25">
      <c r="A299" s="963"/>
      <c r="B299" s="469" t="s">
        <v>2651</v>
      </c>
      <c r="C299" s="463">
        <v>99000010654</v>
      </c>
      <c r="D299" s="575" t="s">
        <v>2652</v>
      </c>
      <c r="E299" s="569">
        <v>99000013468</v>
      </c>
      <c r="F299" s="570">
        <v>4075</v>
      </c>
      <c r="G299" s="570">
        <v>330</v>
      </c>
      <c r="H299" s="570">
        <v>375</v>
      </c>
      <c r="I299" s="570">
        <v>47.5</v>
      </c>
      <c r="J299" s="574"/>
      <c r="K299" s="576"/>
      <c r="O299" s="584"/>
    </row>
    <row r="300" spans="1:15" ht="15.75" customHeight="1" x14ac:dyDescent="0.25">
      <c r="A300" s="937" t="s">
        <v>2289</v>
      </c>
      <c r="B300" s="469" t="s">
        <v>2653</v>
      </c>
      <c r="C300" s="463">
        <v>99000001004</v>
      </c>
      <c r="D300" s="575" t="s">
        <v>2624</v>
      </c>
      <c r="E300" s="569">
        <v>99000013473</v>
      </c>
      <c r="F300" s="570">
        <v>1350</v>
      </c>
      <c r="G300" s="570">
        <v>330</v>
      </c>
      <c r="H300" s="570">
        <v>375</v>
      </c>
      <c r="I300" s="570">
        <v>16</v>
      </c>
      <c r="J300" s="574">
        <v>5800</v>
      </c>
      <c r="K300" s="576">
        <f>J300*1.22</f>
        <v>7076</v>
      </c>
      <c r="O300" s="584"/>
    </row>
    <row r="301" spans="1:15" ht="15.75" x14ac:dyDescent="0.25">
      <c r="A301" s="937"/>
      <c r="B301" s="469" t="s">
        <v>2654</v>
      </c>
      <c r="C301" s="463">
        <v>99000001005</v>
      </c>
      <c r="D301" s="575" t="s">
        <v>2655</v>
      </c>
      <c r="E301" s="569">
        <v>99000013478</v>
      </c>
      <c r="F301" s="570">
        <v>1575</v>
      </c>
      <c r="G301" s="570">
        <v>330</v>
      </c>
      <c r="H301" s="570">
        <v>375</v>
      </c>
      <c r="I301" s="570">
        <v>18</v>
      </c>
      <c r="J301" s="581">
        <v>5950</v>
      </c>
      <c r="K301" s="592">
        <f t="shared" ref="K301:K306" si="10">J301*1.22</f>
        <v>7259</v>
      </c>
      <c r="O301" s="584"/>
    </row>
    <row r="302" spans="1:15" ht="15.75" x14ac:dyDescent="0.25">
      <c r="A302" s="937"/>
      <c r="B302" s="469" t="s">
        <v>2656</v>
      </c>
      <c r="C302" s="463">
        <v>99000012914</v>
      </c>
      <c r="D302" s="575" t="s">
        <v>2655</v>
      </c>
      <c r="E302" s="569">
        <v>99000013478</v>
      </c>
      <c r="F302" s="570">
        <v>1575</v>
      </c>
      <c r="G302" s="570">
        <v>330</v>
      </c>
      <c r="H302" s="570">
        <v>375</v>
      </c>
      <c r="I302" s="570">
        <v>18</v>
      </c>
      <c r="J302" s="581">
        <v>5950</v>
      </c>
      <c r="K302" s="592">
        <f t="shared" si="10"/>
        <v>7259</v>
      </c>
      <c r="O302" s="584"/>
    </row>
    <row r="303" spans="1:15" ht="15.75" x14ac:dyDescent="0.25">
      <c r="A303" s="937"/>
      <c r="B303" s="469" t="s">
        <v>2657</v>
      </c>
      <c r="C303" s="463">
        <v>99000001006</v>
      </c>
      <c r="D303" s="575" t="s">
        <v>2573</v>
      </c>
      <c r="E303" s="569">
        <v>99000013471</v>
      </c>
      <c r="F303" s="570">
        <v>1555</v>
      </c>
      <c r="G303" s="570">
        <v>330</v>
      </c>
      <c r="H303" s="570">
        <v>375</v>
      </c>
      <c r="I303" s="570">
        <v>20</v>
      </c>
      <c r="J303" s="581">
        <v>5950</v>
      </c>
      <c r="K303" s="592">
        <f t="shared" si="10"/>
        <v>7259</v>
      </c>
      <c r="O303" s="584"/>
    </row>
    <row r="304" spans="1:15" ht="15.75" x14ac:dyDescent="0.25">
      <c r="A304" s="937"/>
      <c r="B304" s="469" t="s">
        <v>2658</v>
      </c>
      <c r="C304" s="463">
        <v>99000011090</v>
      </c>
      <c r="D304" s="575" t="s">
        <v>2581</v>
      </c>
      <c r="E304" s="569">
        <v>99000010467</v>
      </c>
      <c r="F304" s="570">
        <v>1805</v>
      </c>
      <c r="G304" s="570">
        <v>330</v>
      </c>
      <c r="H304" s="570">
        <v>375</v>
      </c>
      <c r="I304" s="570">
        <v>21.2</v>
      </c>
      <c r="J304" s="581">
        <v>6200</v>
      </c>
      <c r="K304" s="592">
        <f t="shared" si="10"/>
        <v>7564</v>
      </c>
      <c r="O304" s="584"/>
    </row>
    <row r="305" spans="1:15" ht="15.75" x14ac:dyDescent="0.25">
      <c r="A305" s="937"/>
      <c r="B305" s="469" t="s">
        <v>2659</v>
      </c>
      <c r="C305" s="463">
        <v>99000001007</v>
      </c>
      <c r="D305" s="575" t="s">
        <v>2581</v>
      </c>
      <c r="E305" s="569">
        <v>99000010467</v>
      </c>
      <c r="F305" s="570">
        <v>1805</v>
      </c>
      <c r="G305" s="570">
        <v>330</v>
      </c>
      <c r="H305" s="570">
        <v>375</v>
      </c>
      <c r="I305" s="570">
        <v>21.2</v>
      </c>
      <c r="J305" s="581">
        <v>6200</v>
      </c>
      <c r="K305" s="592">
        <f t="shared" si="10"/>
        <v>7564</v>
      </c>
      <c r="O305" s="584"/>
    </row>
    <row r="306" spans="1:15" ht="15.75" x14ac:dyDescent="0.25">
      <c r="A306" s="937"/>
      <c r="B306" s="469" t="s">
        <v>2660</v>
      </c>
      <c r="C306" s="463">
        <v>99000001008</v>
      </c>
      <c r="D306" s="575" t="s">
        <v>2661</v>
      </c>
      <c r="E306" s="569">
        <v>99000010469</v>
      </c>
      <c r="F306" s="570">
        <v>2020</v>
      </c>
      <c r="G306" s="570">
        <v>330</v>
      </c>
      <c r="H306" s="570">
        <v>375</v>
      </c>
      <c r="I306" s="570">
        <v>23.3</v>
      </c>
      <c r="J306" s="581">
        <v>6400</v>
      </c>
      <c r="K306" s="592">
        <f t="shared" si="10"/>
        <v>7808</v>
      </c>
      <c r="O306" s="584"/>
    </row>
    <row r="307" spans="1:15" ht="16.5" customHeight="1" x14ac:dyDescent="0.25">
      <c r="A307" s="958" t="s">
        <v>2298</v>
      </c>
      <c r="B307" s="469" t="s">
        <v>2662</v>
      </c>
      <c r="C307" s="463">
        <v>99000001009</v>
      </c>
      <c r="D307" s="575" t="s">
        <v>2614</v>
      </c>
      <c r="E307" s="569">
        <v>99000010471</v>
      </c>
      <c r="F307" s="570">
        <v>2365</v>
      </c>
      <c r="G307" s="570">
        <v>330</v>
      </c>
      <c r="H307" s="570">
        <v>375</v>
      </c>
      <c r="I307" s="570">
        <v>25.5</v>
      </c>
      <c r="J307" s="574"/>
      <c r="K307" s="576"/>
      <c r="O307" s="584"/>
    </row>
    <row r="308" spans="1:15" ht="15.75" x14ac:dyDescent="0.25">
      <c r="A308" s="958"/>
      <c r="B308" s="469" t="s">
        <v>2663</v>
      </c>
      <c r="C308" s="463">
        <v>99000010883</v>
      </c>
      <c r="D308" s="575" t="s">
        <v>2640</v>
      </c>
      <c r="E308" s="569">
        <v>99000010473</v>
      </c>
      <c r="F308" s="570">
        <v>2610</v>
      </c>
      <c r="G308" s="570">
        <v>330</v>
      </c>
      <c r="H308" s="570">
        <v>375</v>
      </c>
      <c r="I308" s="570">
        <v>30</v>
      </c>
      <c r="J308" s="574"/>
      <c r="K308" s="576"/>
      <c r="O308" s="584"/>
    </row>
    <row r="309" spans="1:15" ht="15.75" x14ac:dyDescent="0.25">
      <c r="A309" s="958"/>
      <c r="B309" s="469" t="s">
        <v>2664</v>
      </c>
      <c r="C309" s="463">
        <v>99000001010</v>
      </c>
      <c r="D309" s="575" t="s">
        <v>2640</v>
      </c>
      <c r="E309" s="569">
        <v>99000010473</v>
      </c>
      <c r="F309" s="570">
        <v>2610</v>
      </c>
      <c r="G309" s="570">
        <v>330</v>
      </c>
      <c r="H309" s="570">
        <v>375</v>
      </c>
      <c r="I309" s="570">
        <v>30</v>
      </c>
      <c r="J309" s="574"/>
      <c r="K309" s="576"/>
      <c r="O309" s="584"/>
    </row>
    <row r="310" spans="1:15" ht="15.75" x14ac:dyDescent="0.25">
      <c r="A310" s="958"/>
      <c r="B310" s="469" t="s">
        <v>2665</v>
      </c>
      <c r="C310" s="463">
        <v>99000010575</v>
      </c>
      <c r="D310" s="575" t="s">
        <v>2666</v>
      </c>
      <c r="E310" s="569">
        <v>99000013462</v>
      </c>
      <c r="F310" s="570">
        <v>3040</v>
      </c>
      <c r="G310" s="570">
        <v>330</v>
      </c>
      <c r="H310" s="570">
        <v>375</v>
      </c>
      <c r="I310" s="570">
        <v>32</v>
      </c>
      <c r="J310" s="574"/>
      <c r="K310" s="576"/>
      <c r="O310" s="584"/>
    </row>
    <row r="311" spans="1:15" ht="15.75" x14ac:dyDescent="0.25">
      <c r="A311" s="958"/>
      <c r="B311" s="469" t="s">
        <v>2667</v>
      </c>
      <c r="C311" s="463">
        <v>99000010578</v>
      </c>
      <c r="D311" s="575" t="s">
        <v>2668</v>
      </c>
      <c r="E311" s="569">
        <v>99000013479</v>
      </c>
      <c r="F311" s="570">
        <v>3225</v>
      </c>
      <c r="G311" s="570">
        <v>330</v>
      </c>
      <c r="H311" s="570">
        <v>375</v>
      </c>
      <c r="I311" s="570">
        <v>37.5</v>
      </c>
      <c r="J311" s="574"/>
      <c r="K311" s="576"/>
      <c r="O311" s="584"/>
    </row>
    <row r="312" spans="1:15" ht="15.75" customHeight="1" x14ac:dyDescent="0.25">
      <c r="A312" s="937" t="s">
        <v>2289</v>
      </c>
      <c r="B312" s="469" t="s">
        <v>2669</v>
      </c>
      <c r="C312" s="463">
        <v>99000011727</v>
      </c>
      <c r="D312" s="575" t="s">
        <v>2624</v>
      </c>
      <c r="E312" s="569">
        <v>99000013473</v>
      </c>
      <c r="F312" s="570">
        <v>1350</v>
      </c>
      <c r="G312" s="570">
        <v>330</v>
      </c>
      <c r="H312" s="570">
        <v>375</v>
      </c>
      <c r="I312" s="570">
        <v>16</v>
      </c>
      <c r="J312" s="574">
        <v>5800</v>
      </c>
      <c r="K312" s="576">
        <f>J312*1.22</f>
        <v>7076</v>
      </c>
      <c r="O312" s="584"/>
    </row>
    <row r="313" spans="1:15" ht="15.75" x14ac:dyDescent="0.25">
      <c r="A313" s="937"/>
      <c r="B313" s="469" t="s">
        <v>2670</v>
      </c>
      <c r="C313" s="463">
        <v>99000011362</v>
      </c>
      <c r="D313" s="575" t="s">
        <v>2573</v>
      </c>
      <c r="E313" s="569">
        <v>99000013471</v>
      </c>
      <c r="F313" s="570">
        <v>1555</v>
      </c>
      <c r="G313" s="570">
        <v>330</v>
      </c>
      <c r="H313" s="570">
        <v>375</v>
      </c>
      <c r="I313" s="570">
        <v>20</v>
      </c>
      <c r="J313" s="581">
        <v>5950</v>
      </c>
      <c r="K313" s="592">
        <f>J313*1.22</f>
        <v>7259</v>
      </c>
      <c r="O313" s="584"/>
    </row>
    <row r="314" spans="1:15" ht="15.75" x14ac:dyDescent="0.25">
      <c r="A314" s="937"/>
      <c r="B314" s="469" t="s">
        <v>2671</v>
      </c>
      <c r="C314" s="463">
        <v>99000011728</v>
      </c>
      <c r="D314" s="575" t="s">
        <v>2573</v>
      </c>
      <c r="E314" s="569">
        <v>99000013471</v>
      </c>
      <c r="F314" s="570">
        <v>1555</v>
      </c>
      <c r="G314" s="570">
        <v>330</v>
      </c>
      <c r="H314" s="570">
        <v>375</v>
      </c>
      <c r="I314" s="570">
        <v>20</v>
      </c>
      <c r="J314" s="581">
        <v>5950</v>
      </c>
      <c r="K314" s="592">
        <f>J314*1.22</f>
        <v>7259</v>
      </c>
      <c r="O314" s="584"/>
    </row>
    <row r="315" spans="1:15" ht="15.75" x14ac:dyDescent="0.25">
      <c r="A315" s="937"/>
      <c r="B315" s="469" t="s">
        <v>2672</v>
      </c>
      <c r="C315" s="463">
        <v>99000011729</v>
      </c>
      <c r="D315" s="575" t="s">
        <v>2581</v>
      </c>
      <c r="E315" s="569">
        <v>99000010467</v>
      </c>
      <c r="F315" s="570">
        <v>1805</v>
      </c>
      <c r="G315" s="570">
        <v>330</v>
      </c>
      <c r="H315" s="570">
        <v>375</v>
      </c>
      <c r="I315" s="570">
        <v>21.2</v>
      </c>
      <c r="J315" s="581">
        <v>6200</v>
      </c>
      <c r="K315" s="592">
        <f>J315*1.22</f>
        <v>7564</v>
      </c>
      <c r="O315" s="584"/>
    </row>
    <row r="316" spans="1:15" ht="15.75" x14ac:dyDescent="0.25">
      <c r="A316" s="937"/>
      <c r="B316" s="469" t="s">
        <v>2673</v>
      </c>
      <c r="C316" s="463">
        <v>99000011730</v>
      </c>
      <c r="D316" s="575" t="s">
        <v>2661</v>
      </c>
      <c r="E316" s="569">
        <v>99000010469</v>
      </c>
      <c r="F316" s="570">
        <v>2020</v>
      </c>
      <c r="G316" s="570">
        <v>330</v>
      </c>
      <c r="H316" s="570">
        <v>375</v>
      </c>
      <c r="I316" s="570">
        <v>23.3</v>
      </c>
      <c r="J316" s="581">
        <v>6400</v>
      </c>
      <c r="K316" s="592">
        <f>J316*1.22</f>
        <v>7808</v>
      </c>
      <c r="O316" s="584"/>
    </row>
    <row r="317" spans="1:15" ht="17.25" customHeight="1" x14ac:dyDescent="0.25">
      <c r="A317" s="958" t="s">
        <v>2298</v>
      </c>
      <c r="B317" s="469" t="s">
        <v>2674</v>
      </c>
      <c r="C317" s="463">
        <v>99000011731</v>
      </c>
      <c r="D317" s="575" t="s">
        <v>2614</v>
      </c>
      <c r="E317" s="569">
        <v>99000010471</v>
      </c>
      <c r="F317" s="570">
        <v>2365</v>
      </c>
      <c r="G317" s="570">
        <v>330</v>
      </c>
      <c r="H317" s="570">
        <v>375</v>
      </c>
      <c r="I317" s="570">
        <v>25.5</v>
      </c>
      <c r="J317" s="574"/>
      <c r="K317" s="576"/>
      <c r="O317" s="584"/>
    </row>
    <row r="318" spans="1:15" ht="15.75" x14ac:dyDescent="0.25">
      <c r="A318" s="958"/>
      <c r="B318" s="469" t="s">
        <v>2675</v>
      </c>
      <c r="C318" s="463">
        <v>99000011732</v>
      </c>
      <c r="D318" s="575" t="s">
        <v>2640</v>
      </c>
      <c r="E318" s="569">
        <v>99000010473</v>
      </c>
      <c r="F318" s="570">
        <v>2610</v>
      </c>
      <c r="G318" s="570">
        <v>330</v>
      </c>
      <c r="H318" s="570">
        <v>375</v>
      </c>
      <c r="I318" s="570">
        <v>30</v>
      </c>
      <c r="J318" s="574"/>
      <c r="K318" s="576"/>
      <c r="O318" s="584"/>
    </row>
    <row r="319" spans="1:15" ht="15.75" x14ac:dyDescent="0.25">
      <c r="A319" s="958"/>
      <c r="B319" s="469" t="s">
        <v>2676</v>
      </c>
      <c r="C319" s="463">
        <v>99000011733</v>
      </c>
      <c r="D319" s="575" t="s">
        <v>2666</v>
      </c>
      <c r="E319" s="569">
        <v>99000013462</v>
      </c>
      <c r="F319" s="570">
        <v>3040</v>
      </c>
      <c r="G319" s="570">
        <v>330</v>
      </c>
      <c r="H319" s="570">
        <v>375</v>
      </c>
      <c r="I319" s="570">
        <v>32</v>
      </c>
      <c r="J319" s="574"/>
      <c r="K319" s="576"/>
      <c r="O319" s="584"/>
    </row>
    <row r="320" spans="1:15" ht="15.75" x14ac:dyDescent="0.25">
      <c r="A320" s="958"/>
      <c r="B320" s="469" t="s">
        <v>2677</v>
      </c>
      <c r="C320" s="463">
        <v>99000011734</v>
      </c>
      <c r="D320" s="575" t="s">
        <v>2668</v>
      </c>
      <c r="E320" s="569">
        <v>99000013479</v>
      </c>
      <c r="F320" s="570">
        <v>3225</v>
      </c>
      <c r="G320" s="570">
        <v>330</v>
      </c>
      <c r="H320" s="570">
        <v>375</v>
      </c>
      <c r="I320" s="570">
        <v>37.5</v>
      </c>
      <c r="J320" s="574"/>
      <c r="K320" s="576"/>
      <c r="O320" s="584"/>
    </row>
    <row r="321" spans="1:15" ht="15.75" customHeight="1" x14ac:dyDescent="0.25">
      <c r="A321" s="964" t="s">
        <v>2289</v>
      </c>
      <c r="B321" s="469" t="s">
        <v>2678</v>
      </c>
      <c r="C321" s="463">
        <v>99000001011</v>
      </c>
      <c r="D321" s="575" t="s">
        <v>2564</v>
      </c>
      <c r="E321" s="569">
        <v>99000010465</v>
      </c>
      <c r="F321" s="570">
        <v>1400</v>
      </c>
      <c r="G321" s="570">
        <v>330</v>
      </c>
      <c r="H321" s="570">
        <v>375</v>
      </c>
      <c r="I321" s="570">
        <v>18.399999999999999</v>
      </c>
      <c r="J321" s="574">
        <v>6000</v>
      </c>
      <c r="K321" s="576">
        <f>J321*1.22</f>
        <v>7320</v>
      </c>
      <c r="O321" s="584"/>
    </row>
    <row r="322" spans="1:15" ht="15.75" x14ac:dyDescent="0.25">
      <c r="A322" s="964"/>
      <c r="B322" s="469" t="s">
        <v>2679</v>
      </c>
      <c r="C322" s="463">
        <v>99000001012</v>
      </c>
      <c r="D322" s="575" t="s">
        <v>2621</v>
      </c>
      <c r="E322" s="569">
        <v>99000013047</v>
      </c>
      <c r="F322" s="570">
        <v>1630</v>
      </c>
      <c r="G322" s="570">
        <v>330</v>
      </c>
      <c r="H322" s="570">
        <v>375</v>
      </c>
      <c r="I322" s="570">
        <v>21</v>
      </c>
      <c r="J322" s="581">
        <v>6000</v>
      </c>
      <c r="K322" s="592">
        <f>J322*1.22</f>
        <v>7320</v>
      </c>
      <c r="O322" s="584"/>
    </row>
    <row r="323" spans="1:15" ht="17.25" customHeight="1" x14ac:dyDescent="0.25">
      <c r="A323" s="964"/>
      <c r="B323" s="469" t="s">
        <v>2680</v>
      </c>
      <c r="C323" s="463">
        <v>99000012287</v>
      </c>
      <c r="D323" s="575" t="s">
        <v>2681</v>
      </c>
      <c r="E323" s="569">
        <v>99000013469</v>
      </c>
      <c r="F323" s="570">
        <v>1850</v>
      </c>
      <c r="G323" s="570">
        <v>330</v>
      </c>
      <c r="H323" s="570">
        <v>375</v>
      </c>
      <c r="I323" s="570">
        <v>21.5</v>
      </c>
      <c r="J323" s="581">
        <v>6100</v>
      </c>
      <c r="K323" s="592">
        <f>J323*1.22</f>
        <v>7442</v>
      </c>
      <c r="O323" s="584"/>
    </row>
    <row r="324" spans="1:15" ht="17.25" customHeight="1" x14ac:dyDescent="0.25">
      <c r="A324" s="964"/>
      <c r="B324" s="469" t="s">
        <v>2682</v>
      </c>
      <c r="C324" s="463">
        <v>99000001013</v>
      </c>
      <c r="D324" s="575" t="s">
        <v>2681</v>
      </c>
      <c r="E324" s="569">
        <v>99000013469</v>
      </c>
      <c r="F324" s="570">
        <v>1850</v>
      </c>
      <c r="G324" s="570">
        <v>330</v>
      </c>
      <c r="H324" s="570">
        <v>375</v>
      </c>
      <c r="I324" s="570">
        <v>21.5</v>
      </c>
      <c r="J324" s="581">
        <v>6100</v>
      </c>
      <c r="K324" s="592">
        <f>J324*1.22</f>
        <v>7442</v>
      </c>
      <c r="O324" s="584"/>
    </row>
    <row r="325" spans="1:15" ht="17.25" customHeight="1" x14ac:dyDescent="0.25">
      <c r="A325" s="958" t="s">
        <v>2298</v>
      </c>
      <c r="B325" s="469" t="s">
        <v>2683</v>
      </c>
      <c r="C325" s="463">
        <v>99000001014</v>
      </c>
      <c r="D325" s="575" t="s">
        <v>2637</v>
      </c>
      <c r="E325" s="569">
        <v>99000010464</v>
      </c>
      <c r="F325" s="570">
        <v>2150</v>
      </c>
      <c r="G325" s="570">
        <v>330</v>
      </c>
      <c r="H325" s="570">
        <v>375</v>
      </c>
      <c r="I325" s="570">
        <v>28</v>
      </c>
      <c r="J325" s="574"/>
      <c r="K325" s="576"/>
      <c r="O325" s="584"/>
    </row>
    <row r="326" spans="1:15" ht="17.25" customHeight="1" x14ac:dyDescent="0.25">
      <c r="A326" s="958"/>
      <c r="B326" s="469" t="s">
        <v>2684</v>
      </c>
      <c r="C326" s="463">
        <v>99000001015</v>
      </c>
      <c r="D326" s="575" t="s">
        <v>2685</v>
      </c>
      <c r="E326" s="569">
        <v>99000019863</v>
      </c>
      <c r="F326" s="570">
        <v>2850</v>
      </c>
      <c r="G326" s="570">
        <v>330</v>
      </c>
      <c r="H326" s="570">
        <v>375</v>
      </c>
      <c r="I326" s="570">
        <v>32</v>
      </c>
      <c r="J326" s="574"/>
      <c r="K326" s="576"/>
      <c r="O326" s="584"/>
    </row>
    <row r="327" spans="1:15" ht="17.25" customHeight="1" x14ac:dyDescent="0.25">
      <c r="A327" s="964" t="s">
        <v>2289</v>
      </c>
      <c r="B327" s="469" t="s">
        <v>2686</v>
      </c>
      <c r="C327" s="463">
        <v>99000001019</v>
      </c>
      <c r="D327" s="575" t="s">
        <v>2687</v>
      </c>
      <c r="E327" s="569">
        <v>99000010453</v>
      </c>
      <c r="F327" s="570">
        <v>1480</v>
      </c>
      <c r="G327" s="570">
        <v>380</v>
      </c>
      <c r="H327" s="570">
        <v>425</v>
      </c>
      <c r="I327" s="570">
        <v>22.5</v>
      </c>
      <c r="J327" s="574">
        <v>6200</v>
      </c>
      <c r="K327" s="576">
        <f>J327*1.22</f>
        <v>7564</v>
      </c>
      <c r="O327" s="584"/>
    </row>
    <row r="328" spans="1:15" ht="17.25" customHeight="1" x14ac:dyDescent="0.25">
      <c r="A328" s="966"/>
      <c r="B328" s="469" t="s">
        <v>2688</v>
      </c>
      <c r="C328" s="463">
        <v>99000001020</v>
      </c>
      <c r="D328" s="575" t="s">
        <v>2689</v>
      </c>
      <c r="E328" s="569">
        <v>99000010455</v>
      </c>
      <c r="F328" s="570">
        <v>1615</v>
      </c>
      <c r="G328" s="570">
        <v>380</v>
      </c>
      <c r="H328" s="570">
        <v>425</v>
      </c>
      <c r="I328" s="570">
        <v>23.6</v>
      </c>
      <c r="J328" s="581">
        <v>6250</v>
      </c>
      <c r="K328" s="592">
        <f>J328*1.22</f>
        <v>7625</v>
      </c>
      <c r="O328" s="584"/>
    </row>
    <row r="329" spans="1:15" ht="17.25" customHeight="1" x14ac:dyDescent="0.25">
      <c r="A329" s="966"/>
      <c r="B329" s="469" t="s">
        <v>2690</v>
      </c>
      <c r="C329" s="463">
        <v>99000001021</v>
      </c>
      <c r="D329" s="575" t="s">
        <v>2691</v>
      </c>
      <c r="E329" s="569">
        <v>99000010458</v>
      </c>
      <c r="F329" s="570">
        <v>1850</v>
      </c>
      <c r="G329" s="570">
        <v>380</v>
      </c>
      <c r="H329" s="570">
        <v>425</v>
      </c>
      <c r="I329" s="570">
        <v>25.5</v>
      </c>
      <c r="J329" s="581">
        <v>6450</v>
      </c>
      <c r="K329" s="592">
        <f>J329*1.22</f>
        <v>7869</v>
      </c>
      <c r="O329" s="584"/>
    </row>
    <row r="330" spans="1:15" ht="17.25" customHeight="1" x14ac:dyDescent="0.25">
      <c r="A330" s="958" t="s">
        <v>2298</v>
      </c>
      <c r="B330" s="469" t="s">
        <v>2692</v>
      </c>
      <c r="C330" s="463">
        <v>99000001022</v>
      </c>
      <c r="D330" s="575" t="s">
        <v>2693</v>
      </c>
      <c r="E330" s="569">
        <v>99000010460</v>
      </c>
      <c r="F330" s="570">
        <v>2160</v>
      </c>
      <c r="G330" s="570">
        <v>380</v>
      </c>
      <c r="H330" s="570">
        <v>425</v>
      </c>
      <c r="I330" s="570">
        <v>28.8</v>
      </c>
      <c r="J330" s="574"/>
      <c r="K330" s="576"/>
      <c r="O330" s="584"/>
    </row>
    <row r="331" spans="1:15" ht="17.25" customHeight="1" x14ac:dyDescent="0.25">
      <c r="A331" s="959"/>
      <c r="B331" s="469" t="s">
        <v>2694</v>
      </c>
      <c r="C331" s="463">
        <v>99000001023</v>
      </c>
      <c r="D331" s="575" t="s">
        <v>2695</v>
      </c>
      <c r="E331" s="569">
        <v>99000009263</v>
      </c>
      <c r="F331" s="570">
        <v>2380</v>
      </c>
      <c r="G331" s="570">
        <v>380</v>
      </c>
      <c r="H331" s="570">
        <v>425</v>
      </c>
      <c r="I331" s="570">
        <v>30.6</v>
      </c>
      <c r="J331" s="574"/>
      <c r="K331" s="576"/>
      <c r="O331" s="584"/>
    </row>
    <row r="332" spans="1:15" ht="29.25" customHeight="1" x14ac:dyDescent="0.25">
      <c r="A332" s="937" t="s">
        <v>2289</v>
      </c>
      <c r="B332" s="568" t="s">
        <v>2696</v>
      </c>
      <c r="C332" s="463">
        <v>99000001024</v>
      </c>
      <c r="D332" s="575" t="s">
        <v>2697</v>
      </c>
      <c r="E332" s="569">
        <v>99000010456</v>
      </c>
      <c r="F332" s="570">
        <v>1675</v>
      </c>
      <c r="G332" s="570">
        <v>380</v>
      </c>
      <c r="H332" s="570">
        <v>425</v>
      </c>
      <c r="I332" s="570">
        <v>24.1</v>
      </c>
      <c r="J332" s="574">
        <v>6400</v>
      </c>
      <c r="K332" s="576">
        <f>J332*1.22</f>
        <v>7808</v>
      </c>
      <c r="O332" s="584"/>
    </row>
    <row r="333" spans="1:15" ht="27.75" customHeight="1" x14ac:dyDescent="0.25">
      <c r="A333" s="937"/>
      <c r="B333" s="568" t="s">
        <v>2698</v>
      </c>
      <c r="C333" s="463">
        <v>99000001025</v>
      </c>
      <c r="D333" s="575" t="s">
        <v>2691</v>
      </c>
      <c r="E333" s="569">
        <v>99000010458</v>
      </c>
      <c r="F333" s="570">
        <v>1850</v>
      </c>
      <c r="G333" s="570">
        <v>380</v>
      </c>
      <c r="H333" s="570">
        <v>425</v>
      </c>
      <c r="I333" s="570">
        <v>25.5</v>
      </c>
      <c r="J333" s="574">
        <v>6450</v>
      </c>
      <c r="K333" s="576">
        <f>J333*1.22</f>
        <v>7869</v>
      </c>
      <c r="O333" s="584"/>
    </row>
    <row r="334" spans="1:15" ht="15.75" x14ac:dyDescent="0.25">
      <c r="A334" s="958" t="s">
        <v>2298</v>
      </c>
      <c r="B334" s="469" t="s">
        <v>2699</v>
      </c>
      <c r="C334" s="463">
        <v>99000001026</v>
      </c>
      <c r="D334" s="575" t="s">
        <v>2700</v>
      </c>
      <c r="E334" s="569">
        <v>99000010461</v>
      </c>
      <c r="F334" s="570">
        <v>2375</v>
      </c>
      <c r="G334" s="570">
        <v>380</v>
      </c>
      <c r="H334" s="570">
        <v>425</v>
      </c>
      <c r="I334" s="570">
        <v>30.6</v>
      </c>
      <c r="J334" s="574"/>
      <c r="K334" s="576"/>
      <c r="O334" s="584"/>
    </row>
    <row r="335" spans="1:15" ht="15.75" x14ac:dyDescent="0.25">
      <c r="A335" s="959"/>
      <c r="B335" s="469" t="s">
        <v>2701</v>
      </c>
      <c r="C335" s="463">
        <v>99000001027</v>
      </c>
      <c r="D335" s="575" t="s">
        <v>2702</v>
      </c>
      <c r="E335" s="569">
        <v>99000010463</v>
      </c>
      <c r="F335" s="570">
        <v>2895</v>
      </c>
      <c r="G335" s="570">
        <v>380</v>
      </c>
      <c r="H335" s="570">
        <v>425</v>
      </c>
      <c r="I335" s="570">
        <v>34.9</v>
      </c>
      <c r="J335" s="574"/>
      <c r="K335" s="576"/>
      <c r="O335" s="584"/>
    </row>
    <row r="336" spans="1:15" ht="20.25" customHeight="1" x14ac:dyDescent="0.25">
      <c r="A336" s="964" t="s">
        <v>2289</v>
      </c>
      <c r="B336" s="469" t="s">
        <v>2703</v>
      </c>
      <c r="C336" s="463">
        <v>99000001028</v>
      </c>
      <c r="D336" s="575" t="s">
        <v>2704</v>
      </c>
      <c r="E336" s="569">
        <v>99000010452</v>
      </c>
      <c r="F336" s="570">
        <v>1385</v>
      </c>
      <c r="G336" s="570">
        <v>380</v>
      </c>
      <c r="H336" s="570">
        <v>425</v>
      </c>
      <c r="I336" s="570">
        <v>21.7</v>
      </c>
      <c r="J336" s="574">
        <v>6150</v>
      </c>
      <c r="K336" s="576">
        <f>J336*1.22</f>
        <v>7503</v>
      </c>
      <c r="O336" s="584"/>
    </row>
    <row r="337" spans="1:15" ht="18.75" customHeight="1" x14ac:dyDescent="0.25">
      <c r="A337" s="964"/>
      <c r="B337" s="469" t="s">
        <v>2705</v>
      </c>
      <c r="C337" s="463">
        <v>99000001029</v>
      </c>
      <c r="D337" s="575" t="s">
        <v>2706</v>
      </c>
      <c r="E337" s="569">
        <v>99000010457</v>
      </c>
      <c r="F337" s="570">
        <v>1775</v>
      </c>
      <c r="G337" s="570">
        <v>380</v>
      </c>
      <c r="H337" s="570">
        <v>425</v>
      </c>
      <c r="I337" s="570">
        <v>24.9</v>
      </c>
      <c r="J337" s="581">
        <v>6450</v>
      </c>
      <c r="K337" s="576">
        <f>J337*1.22</f>
        <v>7869</v>
      </c>
      <c r="O337" s="584"/>
    </row>
    <row r="338" spans="1:15" ht="25.5" x14ac:dyDescent="0.25">
      <c r="A338" s="577" t="s">
        <v>2298</v>
      </c>
      <c r="B338" s="469" t="s">
        <v>2707</v>
      </c>
      <c r="C338" s="463">
        <v>99000011087</v>
      </c>
      <c r="D338" s="575" t="s">
        <v>2691</v>
      </c>
      <c r="E338" s="569">
        <v>99000010458</v>
      </c>
      <c r="F338" s="570">
        <v>1850</v>
      </c>
      <c r="G338" s="570">
        <v>380</v>
      </c>
      <c r="H338" s="570">
        <v>425</v>
      </c>
      <c r="I338" s="570">
        <v>25.5</v>
      </c>
      <c r="J338" s="574"/>
      <c r="K338" s="576"/>
      <c r="O338" s="584"/>
    </row>
    <row r="339" spans="1:15" ht="15.75" customHeight="1" x14ac:dyDescent="0.25">
      <c r="A339" s="964" t="s">
        <v>2289</v>
      </c>
      <c r="B339" s="469" t="s">
        <v>2708</v>
      </c>
      <c r="C339" s="463">
        <v>99000001030</v>
      </c>
      <c r="D339" s="575" t="s">
        <v>2709</v>
      </c>
      <c r="E339" s="569">
        <v>99000010454</v>
      </c>
      <c r="F339" s="570">
        <v>1565</v>
      </c>
      <c r="G339" s="570">
        <v>380</v>
      </c>
      <c r="H339" s="570">
        <v>425</v>
      </c>
      <c r="I339" s="570">
        <v>23.2</v>
      </c>
      <c r="J339" s="574">
        <v>6250</v>
      </c>
      <c r="K339" s="576">
        <f>J339*1.22</f>
        <v>7625</v>
      </c>
      <c r="O339" s="584"/>
    </row>
    <row r="340" spans="1:15" ht="28.5" customHeight="1" x14ac:dyDescent="0.25">
      <c r="A340" s="964"/>
      <c r="B340" s="469" t="s">
        <v>2710</v>
      </c>
      <c r="C340" s="463">
        <v>99000001031</v>
      </c>
      <c r="D340" s="575" t="s">
        <v>2711</v>
      </c>
      <c r="E340" s="569">
        <v>99000010459</v>
      </c>
      <c r="F340" s="570">
        <v>2005</v>
      </c>
      <c r="G340" s="570">
        <v>380</v>
      </c>
      <c r="H340" s="570">
        <v>425</v>
      </c>
      <c r="I340" s="570">
        <v>27.6</v>
      </c>
      <c r="J340" s="574">
        <v>6550</v>
      </c>
      <c r="K340" s="576">
        <f>J340*1.22</f>
        <v>7991</v>
      </c>
      <c r="O340" s="584"/>
    </row>
    <row r="341" spans="1:15" ht="25.5" customHeight="1" x14ac:dyDescent="0.25">
      <c r="A341" s="965" t="s">
        <v>2298</v>
      </c>
      <c r="B341" s="469" t="s">
        <v>2712</v>
      </c>
      <c r="C341" s="463">
        <v>99000001032</v>
      </c>
      <c r="D341" s="575" t="s">
        <v>2713</v>
      </c>
      <c r="E341" s="569">
        <v>99000010462</v>
      </c>
      <c r="F341" s="570">
        <v>2495</v>
      </c>
      <c r="G341" s="570">
        <v>380</v>
      </c>
      <c r="H341" s="570">
        <v>425</v>
      </c>
      <c r="I341" s="570">
        <v>31.6</v>
      </c>
      <c r="J341" s="574"/>
      <c r="K341" s="576"/>
      <c r="O341" s="584"/>
    </row>
    <row r="342" spans="1:15" ht="15.75" x14ac:dyDescent="0.25">
      <c r="A342" s="965"/>
      <c r="B342" s="469" t="s">
        <v>2714</v>
      </c>
      <c r="C342" s="463">
        <v>99000001033</v>
      </c>
      <c r="D342" s="575" t="s">
        <v>2702</v>
      </c>
      <c r="E342" s="569">
        <v>99000010463</v>
      </c>
      <c r="F342" s="570">
        <v>2895</v>
      </c>
      <c r="G342" s="570">
        <v>380</v>
      </c>
      <c r="H342" s="570">
        <v>425</v>
      </c>
      <c r="I342" s="570">
        <v>34.9</v>
      </c>
      <c r="J342" s="574"/>
      <c r="K342" s="576"/>
      <c r="O342" s="584"/>
    </row>
    <row r="343" spans="1:15" ht="53.25" customHeight="1" x14ac:dyDescent="0.25">
      <c r="A343" s="566" t="s">
        <v>2289</v>
      </c>
      <c r="B343" s="568" t="s">
        <v>2715</v>
      </c>
      <c r="C343" s="463">
        <v>99000010816</v>
      </c>
      <c r="D343" s="575" t="s">
        <v>2709</v>
      </c>
      <c r="E343" s="569">
        <v>99000010454</v>
      </c>
      <c r="F343" s="570">
        <v>1565</v>
      </c>
      <c r="G343" s="570">
        <v>380</v>
      </c>
      <c r="H343" s="570">
        <v>425</v>
      </c>
      <c r="I343" s="570">
        <v>23.2</v>
      </c>
      <c r="J343" s="574">
        <v>6250</v>
      </c>
      <c r="K343" s="576">
        <f t="shared" ref="K343:K348" si="11">J343*1.22</f>
        <v>7625</v>
      </c>
      <c r="O343" s="584"/>
    </row>
    <row r="344" spans="1:15" ht="15.75" x14ac:dyDescent="0.25">
      <c r="A344" s="937" t="s">
        <v>2289</v>
      </c>
      <c r="B344" s="499" t="s">
        <v>2716</v>
      </c>
      <c r="C344" s="463">
        <v>99000000022</v>
      </c>
      <c r="D344" s="575" t="s">
        <v>2717</v>
      </c>
      <c r="E344" s="569">
        <v>99000006376</v>
      </c>
      <c r="F344" s="570">
        <v>1185</v>
      </c>
      <c r="G344" s="569">
        <v>230</v>
      </c>
      <c r="H344" s="570">
        <v>275</v>
      </c>
      <c r="I344" s="570">
        <v>13.5</v>
      </c>
      <c r="J344" s="581">
        <v>5000</v>
      </c>
      <c r="K344" s="576">
        <f t="shared" si="11"/>
        <v>6100</v>
      </c>
      <c r="O344" s="584"/>
    </row>
    <row r="345" spans="1:15" ht="15.75" x14ac:dyDescent="0.25">
      <c r="A345" s="960"/>
      <c r="B345" s="499" t="s">
        <v>2718</v>
      </c>
      <c r="C345" s="463">
        <v>99000000023</v>
      </c>
      <c r="D345" s="575" t="s">
        <v>2719</v>
      </c>
      <c r="E345" s="569">
        <v>99000006377</v>
      </c>
      <c r="F345" s="570">
        <v>1315</v>
      </c>
      <c r="G345" s="569">
        <v>230</v>
      </c>
      <c r="H345" s="570">
        <v>275</v>
      </c>
      <c r="I345" s="570">
        <v>15</v>
      </c>
      <c r="J345" s="581">
        <v>5050</v>
      </c>
      <c r="K345" s="592">
        <f t="shared" si="11"/>
        <v>6161</v>
      </c>
      <c r="O345" s="584"/>
    </row>
    <row r="346" spans="1:15" ht="15.75" x14ac:dyDescent="0.25">
      <c r="A346" s="960"/>
      <c r="B346" s="499" t="s">
        <v>2720</v>
      </c>
      <c r="C346" s="463">
        <v>99000000024</v>
      </c>
      <c r="D346" s="575" t="s">
        <v>2721</v>
      </c>
      <c r="E346" s="569">
        <v>99000006378</v>
      </c>
      <c r="F346" s="570">
        <v>1385</v>
      </c>
      <c r="G346" s="569">
        <v>230</v>
      </c>
      <c r="H346" s="570">
        <v>275</v>
      </c>
      <c r="I346" s="570">
        <v>15.4</v>
      </c>
      <c r="J346" s="581">
        <v>5050</v>
      </c>
      <c r="K346" s="592">
        <f t="shared" si="11"/>
        <v>6161</v>
      </c>
      <c r="O346" s="584"/>
    </row>
    <row r="347" spans="1:15" ht="15.75" x14ac:dyDescent="0.25">
      <c r="A347" s="960"/>
      <c r="B347" s="499" t="s">
        <v>2722</v>
      </c>
      <c r="C347" s="463">
        <v>99000000025</v>
      </c>
      <c r="D347" s="575" t="s">
        <v>2723</v>
      </c>
      <c r="E347" s="569">
        <v>99000006379</v>
      </c>
      <c r="F347" s="570">
        <v>1510</v>
      </c>
      <c r="G347" s="569">
        <v>230</v>
      </c>
      <c r="H347" s="570">
        <v>275</v>
      </c>
      <c r="I347" s="570">
        <v>16.5</v>
      </c>
      <c r="J347" s="581">
        <v>5100</v>
      </c>
      <c r="K347" s="592">
        <f t="shared" si="11"/>
        <v>6222</v>
      </c>
      <c r="O347" s="584"/>
    </row>
    <row r="348" spans="1:15" ht="15.75" x14ac:dyDescent="0.25">
      <c r="A348" s="960"/>
      <c r="B348" s="499" t="s">
        <v>2724</v>
      </c>
      <c r="C348" s="463">
        <v>99000000026</v>
      </c>
      <c r="D348" s="575" t="s">
        <v>2725</v>
      </c>
      <c r="E348" s="569">
        <v>99000006380</v>
      </c>
      <c r="F348" s="570">
        <v>1595</v>
      </c>
      <c r="G348" s="569">
        <v>230</v>
      </c>
      <c r="H348" s="570">
        <v>275</v>
      </c>
      <c r="I348" s="570">
        <v>17.3</v>
      </c>
      <c r="J348" s="581">
        <v>5250</v>
      </c>
      <c r="K348" s="592">
        <f t="shared" si="11"/>
        <v>6405</v>
      </c>
      <c r="O348" s="584"/>
    </row>
    <row r="349" spans="1:15" ht="15.75" x14ac:dyDescent="0.25">
      <c r="A349" s="967" t="s">
        <v>2298</v>
      </c>
      <c r="B349" s="499" t="s">
        <v>2726</v>
      </c>
      <c r="C349" s="463">
        <v>99000017738</v>
      </c>
      <c r="D349" s="575" t="s">
        <v>2727</v>
      </c>
      <c r="E349" s="569">
        <v>99000020040</v>
      </c>
      <c r="F349" s="570">
        <v>2295</v>
      </c>
      <c r="G349" s="569">
        <v>230</v>
      </c>
      <c r="H349" s="570">
        <v>275</v>
      </c>
      <c r="I349" s="570">
        <v>23.8</v>
      </c>
      <c r="J349" s="574"/>
      <c r="K349" s="576"/>
      <c r="O349" s="584"/>
    </row>
    <row r="350" spans="1:15" ht="15.75" x14ac:dyDescent="0.25">
      <c r="A350" s="968"/>
      <c r="B350" s="499" t="s">
        <v>2728</v>
      </c>
      <c r="C350" s="463">
        <v>99000017937</v>
      </c>
      <c r="D350" s="575" t="s">
        <v>2729</v>
      </c>
      <c r="E350" s="569">
        <v>99000008632</v>
      </c>
      <c r="F350" s="570">
        <v>2765</v>
      </c>
      <c r="G350" s="569">
        <v>230</v>
      </c>
      <c r="H350" s="570">
        <v>275</v>
      </c>
      <c r="I350" s="570">
        <v>28.2</v>
      </c>
      <c r="J350" s="574"/>
      <c r="K350" s="576"/>
      <c r="O350" s="584"/>
    </row>
    <row r="351" spans="1:15" ht="15.75" customHeight="1" x14ac:dyDescent="0.25">
      <c r="A351" s="937" t="s">
        <v>2289</v>
      </c>
      <c r="B351" s="499" t="s">
        <v>2730</v>
      </c>
      <c r="C351" s="463">
        <v>99000000027</v>
      </c>
      <c r="D351" s="575" t="s">
        <v>2731</v>
      </c>
      <c r="E351" s="569">
        <v>99000006381</v>
      </c>
      <c r="F351" s="570">
        <v>1190</v>
      </c>
      <c r="G351" s="569">
        <v>230</v>
      </c>
      <c r="H351" s="570">
        <v>275</v>
      </c>
      <c r="I351" s="570">
        <v>13.5</v>
      </c>
      <c r="J351" s="574">
        <v>5000</v>
      </c>
      <c r="K351" s="576">
        <f>J351*1.22</f>
        <v>6100</v>
      </c>
      <c r="O351" s="584"/>
    </row>
    <row r="352" spans="1:15" ht="15.75" x14ac:dyDescent="0.25">
      <c r="A352" s="937"/>
      <c r="B352" s="499" t="s">
        <v>2732</v>
      </c>
      <c r="C352" s="463">
        <v>99000000028</v>
      </c>
      <c r="D352" s="575" t="s">
        <v>2733</v>
      </c>
      <c r="E352" s="569">
        <v>99000006382</v>
      </c>
      <c r="F352" s="570">
        <v>1285</v>
      </c>
      <c r="G352" s="569">
        <v>230</v>
      </c>
      <c r="H352" s="570">
        <v>275</v>
      </c>
      <c r="I352" s="570">
        <v>14.5</v>
      </c>
      <c r="J352" s="581">
        <v>5050</v>
      </c>
      <c r="K352" s="592">
        <f t="shared" ref="K352:K357" si="12">J352*1.22</f>
        <v>6161</v>
      </c>
      <c r="O352" s="584"/>
    </row>
    <row r="353" spans="1:15" ht="15.75" x14ac:dyDescent="0.25">
      <c r="A353" s="937"/>
      <c r="B353" s="499" t="s">
        <v>2734</v>
      </c>
      <c r="C353" s="463">
        <v>99000000029</v>
      </c>
      <c r="D353" s="575" t="s">
        <v>2735</v>
      </c>
      <c r="E353" s="569">
        <v>99000006383</v>
      </c>
      <c r="F353" s="570">
        <v>1345</v>
      </c>
      <c r="G353" s="569">
        <v>230</v>
      </c>
      <c r="H353" s="570">
        <v>275</v>
      </c>
      <c r="I353" s="570">
        <v>15</v>
      </c>
      <c r="J353" s="581">
        <v>5050</v>
      </c>
      <c r="K353" s="592">
        <f t="shared" si="12"/>
        <v>6161</v>
      </c>
      <c r="O353" s="584"/>
    </row>
    <row r="354" spans="1:15" ht="15.75" x14ac:dyDescent="0.25">
      <c r="A354" s="937"/>
      <c r="B354" s="499" t="s">
        <v>2736</v>
      </c>
      <c r="C354" s="463">
        <v>99000000030</v>
      </c>
      <c r="D354" s="575" t="s">
        <v>2737</v>
      </c>
      <c r="E354" s="569">
        <v>99000006384</v>
      </c>
      <c r="F354" s="570">
        <v>1425</v>
      </c>
      <c r="G354" s="569">
        <v>230</v>
      </c>
      <c r="H354" s="570">
        <v>275</v>
      </c>
      <c r="I354" s="570">
        <v>15.7</v>
      </c>
      <c r="J354" s="581">
        <v>5050</v>
      </c>
      <c r="K354" s="592">
        <f t="shared" si="12"/>
        <v>6161</v>
      </c>
      <c r="O354" s="584"/>
    </row>
    <row r="355" spans="1:15" ht="15.75" x14ac:dyDescent="0.25">
      <c r="A355" s="937"/>
      <c r="B355" s="499" t="s">
        <v>2738</v>
      </c>
      <c r="C355" s="463">
        <v>99000000031</v>
      </c>
      <c r="D355" s="575" t="s">
        <v>2739</v>
      </c>
      <c r="E355" s="569">
        <v>99000006385</v>
      </c>
      <c r="F355" s="570">
        <v>1525</v>
      </c>
      <c r="G355" s="569">
        <v>230</v>
      </c>
      <c r="H355" s="570">
        <v>275</v>
      </c>
      <c r="I355" s="570">
        <v>16.600000000000001</v>
      </c>
      <c r="J355" s="581">
        <v>5100</v>
      </c>
      <c r="K355" s="592">
        <f t="shared" si="12"/>
        <v>6222</v>
      </c>
      <c r="O355" s="584"/>
    </row>
    <row r="356" spans="1:15" ht="15.75" x14ac:dyDescent="0.25">
      <c r="A356" s="937"/>
      <c r="B356" s="499" t="s">
        <v>2740</v>
      </c>
      <c r="C356" s="463">
        <v>99000000032</v>
      </c>
      <c r="D356" s="575" t="s">
        <v>2741</v>
      </c>
      <c r="E356" s="569">
        <v>99000006386</v>
      </c>
      <c r="F356" s="570">
        <v>1545</v>
      </c>
      <c r="G356" s="569">
        <v>230</v>
      </c>
      <c r="H356" s="570">
        <v>275</v>
      </c>
      <c r="I356" s="570">
        <v>16.8</v>
      </c>
      <c r="J356" s="581">
        <v>5250</v>
      </c>
      <c r="K356" s="592">
        <f t="shared" si="12"/>
        <v>6405</v>
      </c>
      <c r="O356" s="584"/>
    </row>
    <row r="357" spans="1:15" ht="15.75" x14ac:dyDescent="0.25">
      <c r="A357" s="937"/>
      <c r="B357" s="499" t="s">
        <v>2742</v>
      </c>
      <c r="C357" s="463">
        <v>99000000033</v>
      </c>
      <c r="D357" s="575" t="s">
        <v>2743</v>
      </c>
      <c r="E357" s="569">
        <v>99000006387</v>
      </c>
      <c r="F357" s="570">
        <v>1705</v>
      </c>
      <c r="G357" s="569">
        <v>230</v>
      </c>
      <c r="H357" s="570">
        <v>275</v>
      </c>
      <c r="I357" s="570">
        <v>18.3</v>
      </c>
      <c r="J357" s="581">
        <v>5300</v>
      </c>
      <c r="K357" s="592">
        <f t="shared" si="12"/>
        <v>6466</v>
      </c>
      <c r="O357" s="584"/>
    </row>
    <row r="358" spans="1:15" ht="16.5" customHeight="1" x14ac:dyDescent="0.25">
      <c r="A358" s="958" t="s">
        <v>2298</v>
      </c>
      <c r="B358" s="468" t="s">
        <v>2744</v>
      </c>
      <c r="C358" s="463">
        <v>99000000034</v>
      </c>
      <c r="D358" s="575" t="s">
        <v>2745</v>
      </c>
      <c r="E358" s="569">
        <v>99000006388</v>
      </c>
      <c r="F358" s="570">
        <v>1820</v>
      </c>
      <c r="G358" s="569">
        <v>230</v>
      </c>
      <c r="H358" s="570">
        <v>275</v>
      </c>
      <c r="I358" s="570">
        <v>19.5</v>
      </c>
      <c r="J358" s="574"/>
      <c r="K358" s="576"/>
      <c r="O358" s="584"/>
    </row>
    <row r="359" spans="1:15" ht="15.75" customHeight="1" x14ac:dyDescent="0.25">
      <c r="A359" s="958"/>
      <c r="B359" s="499" t="s">
        <v>2746</v>
      </c>
      <c r="C359" s="463">
        <v>99000017739</v>
      </c>
      <c r="D359" s="575" t="s">
        <v>2747</v>
      </c>
      <c r="E359" s="569">
        <v>99000006414</v>
      </c>
      <c r="F359" s="570">
        <v>2125</v>
      </c>
      <c r="G359" s="569">
        <v>230</v>
      </c>
      <c r="H359" s="570">
        <v>275</v>
      </c>
      <c r="I359" s="570">
        <v>22.3</v>
      </c>
      <c r="J359" s="574"/>
      <c r="K359" s="576"/>
      <c r="O359" s="584"/>
    </row>
    <row r="360" spans="1:15" ht="15.75" x14ac:dyDescent="0.25">
      <c r="A360" s="958"/>
      <c r="B360" s="499" t="s">
        <v>2748</v>
      </c>
      <c r="C360" s="463">
        <v>99000017740</v>
      </c>
      <c r="D360" s="575" t="s">
        <v>2749</v>
      </c>
      <c r="E360" s="569">
        <v>99000020041</v>
      </c>
      <c r="F360" s="570">
        <v>2335</v>
      </c>
      <c r="G360" s="569">
        <v>230</v>
      </c>
      <c r="H360" s="570">
        <v>275</v>
      </c>
      <c r="I360" s="570">
        <v>24.2</v>
      </c>
      <c r="J360" s="574"/>
      <c r="K360" s="576"/>
      <c r="O360" s="584"/>
    </row>
    <row r="361" spans="1:15" ht="16.5" customHeight="1" x14ac:dyDescent="0.25">
      <c r="A361" s="937" t="s">
        <v>2289</v>
      </c>
      <c r="B361" s="500" t="s">
        <v>2750</v>
      </c>
      <c r="C361" s="463">
        <v>99000008663</v>
      </c>
      <c r="D361" s="948" t="s">
        <v>2751</v>
      </c>
      <c r="E361" s="950">
        <v>99000008627</v>
      </c>
      <c r="F361" s="952">
        <v>1085</v>
      </c>
      <c r="G361" s="950">
        <v>230</v>
      </c>
      <c r="H361" s="952">
        <v>275</v>
      </c>
      <c r="I361" s="952">
        <v>13</v>
      </c>
      <c r="J361" s="955">
        <v>5350</v>
      </c>
      <c r="K361" s="956">
        <f>J361*1.22</f>
        <v>6527</v>
      </c>
      <c r="O361" s="584"/>
    </row>
    <row r="362" spans="1:15" ht="17.25" customHeight="1" x14ac:dyDescent="0.25">
      <c r="A362" s="960"/>
      <c r="B362" s="499" t="s">
        <v>2752</v>
      </c>
      <c r="C362" s="463">
        <v>99000017741</v>
      </c>
      <c r="D362" s="949"/>
      <c r="E362" s="951"/>
      <c r="F362" s="953"/>
      <c r="G362" s="951"/>
      <c r="H362" s="953"/>
      <c r="I362" s="953"/>
      <c r="J362" s="953"/>
      <c r="K362" s="957"/>
      <c r="O362" s="584"/>
    </row>
    <row r="363" spans="1:15" ht="15.75" x14ac:dyDescent="0.25">
      <c r="A363" s="960"/>
      <c r="B363" s="499" t="s">
        <v>2753</v>
      </c>
      <c r="C363" s="463">
        <v>99000017742</v>
      </c>
      <c r="D363" s="575" t="s">
        <v>2754</v>
      </c>
      <c r="E363" s="569">
        <v>99000006389</v>
      </c>
      <c r="F363" s="570">
        <v>1165</v>
      </c>
      <c r="G363" s="569">
        <v>230</v>
      </c>
      <c r="H363" s="570">
        <v>275</v>
      </c>
      <c r="I363" s="570">
        <v>13.5</v>
      </c>
      <c r="J363" s="574">
        <v>5000</v>
      </c>
      <c r="K363" s="576">
        <f>J363*1.22</f>
        <v>6100</v>
      </c>
      <c r="O363" s="584"/>
    </row>
    <row r="364" spans="1:15" ht="15.75" x14ac:dyDescent="0.25">
      <c r="A364" s="960"/>
      <c r="B364" s="499" t="s">
        <v>2755</v>
      </c>
      <c r="C364" s="463">
        <v>99000000035</v>
      </c>
      <c r="D364" s="575" t="s">
        <v>2731</v>
      </c>
      <c r="E364" s="569">
        <v>99000006381</v>
      </c>
      <c r="F364" s="570">
        <v>1190</v>
      </c>
      <c r="G364" s="569">
        <v>230</v>
      </c>
      <c r="H364" s="570">
        <v>275</v>
      </c>
      <c r="I364" s="570">
        <v>13.5</v>
      </c>
      <c r="J364" s="581">
        <v>5000</v>
      </c>
      <c r="K364" s="592">
        <f t="shared" ref="K364:K377" si="13">J364*1.22</f>
        <v>6100</v>
      </c>
      <c r="O364" s="584"/>
    </row>
    <row r="365" spans="1:15" ht="15.75" x14ac:dyDescent="0.25">
      <c r="A365" s="960"/>
      <c r="B365" s="499" t="s">
        <v>2756</v>
      </c>
      <c r="C365" s="463">
        <v>99000013167</v>
      </c>
      <c r="D365" s="575" t="s">
        <v>2733</v>
      </c>
      <c r="E365" s="569">
        <v>99000006382</v>
      </c>
      <c r="F365" s="570">
        <v>1285</v>
      </c>
      <c r="G365" s="569">
        <v>230</v>
      </c>
      <c r="H365" s="570">
        <v>275</v>
      </c>
      <c r="I365" s="570">
        <v>14.5</v>
      </c>
      <c r="J365" s="581">
        <v>5050</v>
      </c>
      <c r="K365" s="592">
        <f t="shared" si="13"/>
        <v>6161</v>
      </c>
      <c r="O365" s="584"/>
    </row>
    <row r="366" spans="1:15" ht="15.75" x14ac:dyDescent="0.25">
      <c r="A366" s="960"/>
      <c r="B366" s="499" t="s">
        <v>2757</v>
      </c>
      <c r="C366" s="463">
        <v>99000000037</v>
      </c>
      <c r="D366" s="575" t="s">
        <v>2758</v>
      </c>
      <c r="E366" s="569">
        <v>99000006390</v>
      </c>
      <c r="F366" s="570">
        <v>1265</v>
      </c>
      <c r="G366" s="569">
        <v>230</v>
      </c>
      <c r="H366" s="570">
        <v>275</v>
      </c>
      <c r="I366" s="570">
        <v>14.4</v>
      </c>
      <c r="J366" s="581">
        <v>5050</v>
      </c>
      <c r="K366" s="592">
        <f t="shared" si="13"/>
        <v>6161</v>
      </c>
      <c r="O366" s="584"/>
    </row>
    <row r="367" spans="1:15" ht="15.75" x14ac:dyDescent="0.25">
      <c r="A367" s="960"/>
      <c r="B367" s="499" t="s">
        <v>2759</v>
      </c>
      <c r="C367" s="463">
        <v>99000013599</v>
      </c>
      <c r="D367" s="575" t="s">
        <v>2719</v>
      </c>
      <c r="E367" s="569">
        <v>99000006377</v>
      </c>
      <c r="F367" s="570">
        <v>1315</v>
      </c>
      <c r="G367" s="569">
        <v>230</v>
      </c>
      <c r="H367" s="570">
        <v>275</v>
      </c>
      <c r="I367" s="570">
        <v>15</v>
      </c>
      <c r="J367" s="581">
        <v>5050</v>
      </c>
      <c r="K367" s="592">
        <f t="shared" si="13"/>
        <v>6161</v>
      </c>
      <c r="O367" s="584"/>
    </row>
    <row r="368" spans="1:15" ht="15.75" x14ac:dyDescent="0.25">
      <c r="A368" s="960"/>
      <c r="B368" s="499" t="s">
        <v>2760</v>
      </c>
      <c r="C368" s="463">
        <v>99000014318</v>
      </c>
      <c r="D368" s="575" t="s">
        <v>2721</v>
      </c>
      <c r="E368" s="569">
        <v>99000006378</v>
      </c>
      <c r="F368" s="570">
        <v>1385</v>
      </c>
      <c r="G368" s="569">
        <v>230</v>
      </c>
      <c r="H368" s="570">
        <v>275</v>
      </c>
      <c r="I368" s="570">
        <v>15.4</v>
      </c>
      <c r="J368" s="581">
        <v>5050</v>
      </c>
      <c r="K368" s="592">
        <f t="shared" si="13"/>
        <v>6161</v>
      </c>
      <c r="O368" s="584"/>
    </row>
    <row r="369" spans="1:15" ht="15.75" x14ac:dyDescent="0.25">
      <c r="A369" s="960"/>
      <c r="B369" s="499" t="s">
        <v>2761</v>
      </c>
      <c r="C369" s="463">
        <v>99000000038</v>
      </c>
      <c r="D369" s="575" t="s">
        <v>2762</v>
      </c>
      <c r="E369" s="569">
        <v>99000006391</v>
      </c>
      <c r="F369" s="570">
        <v>1435</v>
      </c>
      <c r="G369" s="569">
        <v>230</v>
      </c>
      <c r="H369" s="570">
        <v>275</v>
      </c>
      <c r="I369" s="570">
        <v>15.8</v>
      </c>
      <c r="J369" s="581">
        <v>5100</v>
      </c>
      <c r="K369" s="592">
        <f t="shared" si="13"/>
        <v>6222</v>
      </c>
      <c r="O369" s="584"/>
    </row>
    <row r="370" spans="1:15" ht="15.75" x14ac:dyDescent="0.25">
      <c r="A370" s="960"/>
      <c r="B370" s="499" t="s">
        <v>2763</v>
      </c>
      <c r="C370" s="463">
        <v>99000000039</v>
      </c>
      <c r="D370" s="575" t="s">
        <v>2764</v>
      </c>
      <c r="E370" s="569">
        <v>99000006392</v>
      </c>
      <c r="F370" s="570">
        <v>1450</v>
      </c>
      <c r="G370" s="569">
        <v>230</v>
      </c>
      <c r="H370" s="570">
        <v>275</v>
      </c>
      <c r="I370" s="570">
        <v>16</v>
      </c>
      <c r="J370" s="581">
        <v>5100</v>
      </c>
      <c r="K370" s="592">
        <f t="shared" si="13"/>
        <v>6222</v>
      </c>
      <c r="O370" s="584"/>
    </row>
    <row r="371" spans="1:15" ht="15.75" x14ac:dyDescent="0.25">
      <c r="A371" s="960"/>
      <c r="B371" s="499" t="s">
        <v>2765</v>
      </c>
      <c r="C371" s="463">
        <v>99000017743</v>
      </c>
      <c r="D371" s="575" t="s">
        <v>2766</v>
      </c>
      <c r="E371" s="569">
        <v>99000006393</v>
      </c>
      <c r="F371" s="570">
        <v>1585</v>
      </c>
      <c r="G371" s="569">
        <v>230</v>
      </c>
      <c r="H371" s="570">
        <v>275</v>
      </c>
      <c r="I371" s="570">
        <v>17.3</v>
      </c>
      <c r="J371" s="581">
        <v>5250</v>
      </c>
      <c r="K371" s="592">
        <f t="shared" si="13"/>
        <v>6405</v>
      </c>
      <c r="O371" s="584"/>
    </row>
    <row r="372" spans="1:15" ht="15" customHeight="1" x14ac:dyDescent="0.25">
      <c r="A372" s="960"/>
      <c r="B372" s="499" t="s">
        <v>2767</v>
      </c>
      <c r="C372" s="463">
        <v>99000000040</v>
      </c>
      <c r="D372" s="575" t="s">
        <v>2768</v>
      </c>
      <c r="E372" s="569">
        <v>99000006394</v>
      </c>
      <c r="F372" s="570">
        <v>1640</v>
      </c>
      <c r="G372" s="569">
        <v>230</v>
      </c>
      <c r="H372" s="570">
        <v>275</v>
      </c>
      <c r="I372" s="570">
        <v>17.5</v>
      </c>
      <c r="J372" s="581">
        <v>5300</v>
      </c>
      <c r="K372" s="592">
        <f t="shared" si="13"/>
        <v>6466</v>
      </c>
      <c r="O372" s="584"/>
    </row>
    <row r="373" spans="1:15" ht="15" customHeight="1" x14ac:dyDescent="0.25">
      <c r="A373" s="960"/>
      <c r="B373" s="499" t="s">
        <v>2769</v>
      </c>
      <c r="C373" s="463">
        <v>99000017744</v>
      </c>
      <c r="D373" s="575" t="s">
        <v>2770</v>
      </c>
      <c r="E373" s="569">
        <v>99000006395</v>
      </c>
      <c r="F373" s="570">
        <v>1665</v>
      </c>
      <c r="G373" s="569">
        <v>230</v>
      </c>
      <c r="H373" s="570">
        <v>275</v>
      </c>
      <c r="I373" s="570">
        <v>18</v>
      </c>
      <c r="J373" s="581">
        <v>5350</v>
      </c>
      <c r="K373" s="592">
        <f t="shared" si="13"/>
        <v>6527</v>
      </c>
      <c r="O373" s="584"/>
    </row>
    <row r="374" spans="1:15" ht="15" customHeight="1" x14ac:dyDescent="0.25">
      <c r="A374" s="960"/>
      <c r="B374" s="499" t="s">
        <v>2771</v>
      </c>
      <c r="C374" s="463">
        <v>99000000041</v>
      </c>
      <c r="D374" s="575" t="s">
        <v>2770</v>
      </c>
      <c r="E374" s="569">
        <v>99000006395</v>
      </c>
      <c r="F374" s="570">
        <v>1665</v>
      </c>
      <c r="G374" s="569">
        <v>230</v>
      </c>
      <c r="H374" s="570">
        <v>275</v>
      </c>
      <c r="I374" s="570">
        <v>18</v>
      </c>
      <c r="J374" s="581">
        <v>5350</v>
      </c>
      <c r="K374" s="592">
        <f t="shared" si="13"/>
        <v>6527</v>
      </c>
      <c r="O374" s="584"/>
    </row>
    <row r="375" spans="1:15" ht="15" customHeight="1" x14ac:dyDescent="0.25">
      <c r="A375" s="960"/>
      <c r="B375" s="499" t="s">
        <v>2772</v>
      </c>
      <c r="C375" s="463">
        <v>99000017745</v>
      </c>
      <c r="D375" s="575" t="s">
        <v>2773</v>
      </c>
      <c r="E375" s="569">
        <v>99000019857</v>
      </c>
      <c r="F375" s="570">
        <v>1775</v>
      </c>
      <c r="G375" s="569">
        <v>230</v>
      </c>
      <c r="H375" s="570">
        <v>275</v>
      </c>
      <c r="I375" s="570">
        <v>19</v>
      </c>
      <c r="J375" s="581">
        <v>5650</v>
      </c>
      <c r="K375" s="592">
        <f t="shared" si="13"/>
        <v>6893</v>
      </c>
      <c r="O375" s="584"/>
    </row>
    <row r="376" spans="1:15" ht="15.75" x14ac:dyDescent="0.25">
      <c r="A376" s="960"/>
      <c r="B376" s="499" t="s">
        <v>2774</v>
      </c>
      <c r="C376" s="463">
        <v>99000000042</v>
      </c>
      <c r="D376" s="575" t="s">
        <v>2773</v>
      </c>
      <c r="E376" s="569">
        <v>99000019857</v>
      </c>
      <c r="F376" s="570">
        <v>1775</v>
      </c>
      <c r="G376" s="569">
        <v>230</v>
      </c>
      <c r="H376" s="570">
        <v>275</v>
      </c>
      <c r="I376" s="570">
        <v>19</v>
      </c>
      <c r="J376" s="581">
        <v>5650</v>
      </c>
      <c r="K376" s="592">
        <f t="shared" si="13"/>
        <v>6893</v>
      </c>
      <c r="O376" s="584"/>
    </row>
    <row r="377" spans="1:15" ht="15.75" x14ac:dyDescent="0.25">
      <c r="A377" s="960"/>
      <c r="B377" s="499" t="s">
        <v>2775</v>
      </c>
      <c r="C377" s="463">
        <v>99000017465</v>
      </c>
      <c r="D377" s="575" t="s">
        <v>2776</v>
      </c>
      <c r="E377" s="569">
        <v>99000008635</v>
      </c>
      <c r="F377" s="570">
        <v>1875</v>
      </c>
      <c r="G377" s="569">
        <v>230</v>
      </c>
      <c r="H377" s="570">
        <v>275</v>
      </c>
      <c r="I377" s="570">
        <v>20</v>
      </c>
      <c r="J377" s="581">
        <v>6000</v>
      </c>
      <c r="K377" s="592">
        <f t="shared" si="13"/>
        <v>7320</v>
      </c>
      <c r="O377" s="584"/>
    </row>
    <row r="378" spans="1:15" ht="15.75" x14ac:dyDescent="0.25">
      <c r="A378" s="958" t="s">
        <v>2298</v>
      </c>
      <c r="B378" s="499" t="s">
        <v>2777</v>
      </c>
      <c r="C378" s="463">
        <v>99000013601</v>
      </c>
      <c r="D378" s="575" t="s">
        <v>2776</v>
      </c>
      <c r="E378" s="569">
        <v>99000008635</v>
      </c>
      <c r="F378" s="570">
        <v>1875</v>
      </c>
      <c r="G378" s="569">
        <v>230</v>
      </c>
      <c r="H378" s="570">
        <v>275</v>
      </c>
      <c r="I378" s="570">
        <v>20</v>
      </c>
      <c r="J378" s="574"/>
      <c r="K378" s="576"/>
      <c r="O378" s="584"/>
    </row>
    <row r="379" spans="1:15" ht="15.75" x14ac:dyDescent="0.25">
      <c r="A379" s="959"/>
      <c r="B379" s="499" t="s">
        <v>2778</v>
      </c>
      <c r="C379" s="463">
        <v>99000010603</v>
      </c>
      <c r="D379" s="575" t="s">
        <v>2779</v>
      </c>
      <c r="E379" s="569">
        <v>99000006404</v>
      </c>
      <c r="F379" s="570">
        <v>1945</v>
      </c>
      <c r="G379" s="569">
        <v>230</v>
      </c>
      <c r="H379" s="570">
        <v>275</v>
      </c>
      <c r="I379" s="570">
        <v>20.7</v>
      </c>
      <c r="J379" s="574"/>
      <c r="K379" s="576"/>
      <c r="O379" s="584"/>
    </row>
    <row r="380" spans="1:15" ht="15.75" x14ac:dyDescent="0.25">
      <c r="A380" s="959"/>
      <c r="B380" s="499" t="s">
        <v>2780</v>
      </c>
      <c r="C380" s="463">
        <v>99000017746</v>
      </c>
      <c r="D380" s="575" t="s">
        <v>2781</v>
      </c>
      <c r="E380" s="569">
        <v>99000006396</v>
      </c>
      <c r="F380" s="570">
        <v>2005</v>
      </c>
      <c r="G380" s="569">
        <v>230</v>
      </c>
      <c r="H380" s="570">
        <v>275</v>
      </c>
      <c r="I380" s="570">
        <v>21</v>
      </c>
      <c r="J380" s="574"/>
      <c r="K380" s="576"/>
      <c r="O380" s="584"/>
    </row>
    <row r="381" spans="1:15" ht="15" customHeight="1" x14ac:dyDescent="0.25">
      <c r="A381" s="959"/>
      <c r="B381" s="499" t="s">
        <v>2782</v>
      </c>
      <c r="C381" s="463">
        <v>99000000043</v>
      </c>
      <c r="D381" s="575" t="s">
        <v>2781</v>
      </c>
      <c r="E381" s="569">
        <v>99000006396</v>
      </c>
      <c r="F381" s="570">
        <v>2005</v>
      </c>
      <c r="G381" s="569">
        <v>230</v>
      </c>
      <c r="H381" s="570">
        <v>275</v>
      </c>
      <c r="I381" s="570">
        <v>21</v>
      </c>
      <c r="J381" s="574"/>
      <c r="K381" s="576"/>
      <c r="O381" s="584"/>
    </row>
    <row r="382" spans="1:15" ht="15" customHeight="1" x14ac:dyDescent="0.25">
      <c r="A382" s="959"/>
      <c r="B382" s="499" t="s">
        <v>2783</v>
      </c>
      <c r="C382" s="463">
        <v>99000017747</v>
      </c>
      <c r="D382" s="575" t="s">
        <v>2747</v>
      </c>
      <c r="E382" s="569">
        <v>99000006414</v>
      </c>
      <c r="F382" s="570">
        <v>2125</v>
      </c>
      <c r="G382" s="569">
        <v>230</v>
      </c>
      <c r="H382" s="570">
        <v>275</v>
      </c>
      <c r="I382" s="570">
        <v>22.3</v>
      </c>
      <c r="J382" s="574"/>
      <c r="K382" s="576"/>
      <c r="O382" s="584"/>
    </row>
    <row r="383" spans="1:15" ht="15" customHeight="1" x14ac:dyDescent="0.25">
      <c r="A383" s="959"/>
      <c r="B383" s="499" t="s">
        <v>2784</v>
      </c>
      <c r="C383" s="463">
        <v>99000017748</v>
      </c>
      <c r="D383" s="575" t="s">
        <v>2785</v>
      </c>
      <c r="E383" s="569">
        <v>99000006406</v>
      </c>
      <c r="F383" s="570">
        <v>2205</v>
      </c>
      <c r="G383" s="569">
        <v>230</v>
      </c>
      <c r="H383" s="570">
        <v>275</v>
      </c>
      <c r="I383" s="570">
        <v>22.3</v>
      </c>
      <c r="J383" s="574"/>
      <c r="K383" s="576"/>
      <c r="O383" s="584"/>
    </row>
    <row r="384" spans="1:15" ht="15" customHeight="1" x14ac:dyDescent="0.25">
      <c r="A384" s="959"/>
      <c r="B384" s="499" t="s">
        <v>2786</v>
      </c>
      <c r="C384" s="463">
        <v>99000017749</v>
      </c>
      <c r="D384" s="575" t="s">
        <v>2785</v>
      </c>
      <c r="E384" s="569">
        <v>99000006406</v>
      </c>
      <c r="F384" s="570">
        <v>2205</v>
      </c>
      <c r="G384" s="569">
        <v>230</v>
      </c>
      <c r="H384" s="570">
        <v>275</v>
      </c>
      <c r="I384" s="570">
        <v>22.3</v>
      </c>
      <c r="J384" s="574"/>
      <c r="K384" s="576"/>
      <c r="O384" s="584"/>
    </row>
    <row r="385" spans="1:15" ht="15" customHeight="1" x14ac:dyDescent="0.25">
      <c r="A385" s="959"/>
      <c r="B385" s="499" t="s">
        <v>2787</v>
      </c>
      <c r="C385" s="463">
        <v>99000017750</v>
      </c>
      <c r="D385" s="575" t="s">
        <v>2788</v>
      </c>
      <c r="E385" s="569">
        <v>99000006415</v>
      </c>
      <c r="F385" s="570">
        <v>2275</v>
      </c>
      <c r="G385" s="569">
        <v>230</v>
      </c>
      <c r="H385" s="570">
        <v>275</v>
      </c>
      <c r="I385" s="570">
        <v>23.6</v>
      </c>
      <c r="J385" s="574"/>
      <c r="K385" s="576"/>
      <c r="O385" s="584"/>
    </row>
    <row r="386" spans="1:15" ht="15.75" x14ac:dyDescent="0.25">
      <c r="A386" s="959"/>
      <c r="B386" s="499" t="s">
        <v>2789</v>
      </c>
      <c r="C386" s="463">
        <v>99000000044</v>
      </c>
      <c r="D386" s="575" t="s">
        <v>2790</v>
      </c>
      <c r="E386" s="569">
        <v>99000006397</v>
      </c>
      <c r="F386" s="570">
        <v>2265</v>
      </c>
      <c r="G386" s="569">
        <v>230</v>
      </c>
      <c r="H386" s="570">
        <v>275</v>
      </c>
      <c r="I386" s="570">
        <v>23.5</v>
      </c>
      <c r="J386" s="574"/>
      <c r="K386" s="576"/>
      <c r="O386" s="584"/>
    </row>
    <row r="387" spans="1:15" ht="15.75" x14ac:dyDescent="0.25">
      <c r="A387" s="959"/>
      <c r="B387" s="499" t="s">
        <v>2791</v>
      </c>
      <c r="C387" s="463">
        <v>99000017751</v>
      </c>
      <c r="D387" s="575" t="s">
        <v>2749</v>
      </c>
      <c r="E387" s="569">
        <v>99000020041</v>
      </c>
      <c r="F387" s="570">
        <v>2335</v>
      </c>
      <c r="G387" s="569">
        <v>230</v>
      </c>
      <c r="H387" s="570">
        <v>275</v>
      </c>
      <c r="I387" s="570">
        <v>24.2</v>
      </c>
      <c r="J387" s="574"/>
      <c r="K387" s="576"/>
      <c r="O387" s="584"/>
    </row>
    <row r="388" spans="1:15" ht="15.75" x14ac:dyDescent="0.25">
      <c r="A388" s="959"/>
      <c r="B388" s="499" t="s">
        <v>2792</v>
      </c>
      <c r="C388" s="463">
        <v>99000017752</v>
      </c>
      <c r="D388" s="575" t="s">
        <v>2793</v>
      </c>
      <c r="E388" s="569">
        <v>99000008628</v>
      </c>
      <c r="F388" s="570">
        <v>2385</v>
      </c>
      <c r="G388" s="569">
        <v>230</v>
      </c>
      <c r="H388" s="570">
        <v>275</v>
      </c>
      <c r="I388" s="570">
        <v>24.6</v>
      </c>
      <c r="J388" s="574"/>
      <c r="K388" s="576"/>
      <c r="O388" s="584"/>
    </row>
    <row r="389" spans="1:15" ht="15.75" x14ac:dyDescent="0.25">
      <c r="A389" s="959"/>
      <c r="B389" s="499" t="s">
        <v>2794</v>
      </c>
      <c r="C389" s="463">
        <v>99000017753</v>
      </c>
      <c r="D389" s="575" t="s">
        <v>2795</v>
      </c>
      <c r="E389" s="569">
        <v>99000008629</v>
      </c>
      <c r="F389" s="570">
        <v>2465</v>
      </c>
      <c r="G389" s="569">
        <v>230</v>
      </c>
      <c r="H389" s="570">
        <v>275</v>
      </c>
      <c r="I389" s="570">
        <v>25.5</v>
      </c>
      <c r="J389" s="574"/>
      <c r="K389" s="576"/>
      <c r="O389" s="584"/>
    </row>
    <row r="390" spans="1:15" ht="15.75" x14ac:dyDescent="0.25">
      <c r="A390" s="959"/>
      <c r="B390" s="499" t="s">
        <v>2796</v>
      </c>
      <c r="C390" s="463">
        <v>99000017754</v>
      </c>
      <c r="D390" s="575" t="s">
        <v>2795</v>
      </c>
      <c r="E390" s="569">
        <v>99000008629</v>
      </c>
      <c r="F390" s="570">
        <v>2465</v>
      </c>
      <c r="G390" s="569">
        <v>230</v>
      </c>
      <c r="H390" s="570">
        <v>275</v>
      </c>
      <c r="I390" s="570">
        <v>25.5</v>
      </c>
      <c r="J390" s="574"/>
      <c r="K390" s="576"/>
      <c r="O390" s="584"/>
    </row>
    <row r="391" spans="1:15" ht="15.75" x14ac:dyDescent="0.25">
      <c r="A391" s="959"/>
      <c r="B391" s="499" t="s">
        <v>2797</v>
      </c>
      <c r="C391" s="463">
        <v>99000000045</v>
      </c>
      <c r="D391" s="575" t="s">
        <v>2798</v>
      </c>
      <c r="E391" s="569">
        <v>99000006398</v>
      </c>
      <c r="F391" s="570">
        <v>2515</v>
      </c>
      <c r="G391" s="569">
        <v>230</v>
      </c>
      <c r="H391" s="570">
        <v>275</v>
      </c>
      <c r="I391" s="570">
        <v>25.9</v>
      </c>
      <c r="J391" s="574"/>
      <c r="K391" s="576"/>
      <c r="O391" s="584"/>
    </row>
    <row r="392" spans="1:15" ht="15.75" x14ac:dyDescent="0.25">
      <c r="A392" s="959"/>
      <c r="B392" s="500" t="s">
        <v>3168</v>
      </c>
      <c r="C392" s="463">
        <v>99000017755</v>
      </c>
      <c r="D392" s="575"/>
      <c r="E392" s="569"/>
      <c r="F392" s="570"/>
      <c r="G392" s="569"/>
      <c r="H392" s="570"/>
      <c r="I392" s="570"/>
      <c r="J392" s="574"/>
      <c r="K392" s="576"/>
      <c r="O392" s="584"/>
    </row>
    <row r="393" spans="1:15" ht="15.75" x14ac:dyDescent="0.25">
      <c r="A393" s="959"/>
      <c r="B393" s="500" t="s">
        <v>3169</v>
      </c>
      <c r="C393" s="463">
        <v>99000017756</v>
      </c>
      <c r="D393" s="575"/>
      <c r="E393" s="569"/>
      <c r="F393" s="570"/>
      <c r="G393" s="569"/>
      <c r="H393" s="570"/>
      <c r="I393" s="570"/>
      <c r="J393" s="574"/>
      <c r="K393" s="576"/>
      <c r="O393" s="584"/>
    </row>
    <row r="394" spans="1:15" ht="15.75" x14ac:dyDescent="0.25">
      <c r="A394" s="959"/>
      <c r="B394" s="500" t="s">
        <v>3170</v>
      </c>
      <c r="C394" s="463">
        <v>99000017757</v>
      </c>
      <c r="D394" s="575"/>
      <c r="E394" s="569"/>
      <c r="F394" s="570"/>
      <c r="G394" s="569"/>
      <c r="H394" s="570"/>
      <c r="I394" s="570"/>
      <c r="J394" s="574"/>
      <c r="K394" s="576"/>
      <c r="O394" s="584"/>
    </row>
    <row r="395" spans="1:15" ht="15.75" x14ac:dyDescent="0.25">
      <c r="A395" s="959"/>
      <c r="B395" s="500" t="s">
        <v>3171</v>
      </c>
      <c r="C395" s="463">
        <v>99000017758</v>
      </c>
      <c r="D395" s="575"/>
      <c r="E395" s="569"/>
      <c r="F395" s="570"/>
      <c r="G395" s="569"/>
      <c r="H395" s="570"/>
      <c r="I395" s="570"/>
      <c r="J395" s="574"/>
      <c r="K395" s="576"/>
      <c r="O395" s="584"/>
    </row>
    <row r="396" spans="1:15" ht="15.75" x14ac:dyDescent="0.25">
      <c r="A396" s="959"/>
      <c r="B396" s="499" t="s">
        <v>2799</v>
      </c>
      <c r="C396" s="463">
        <v>99000013727</v>
      </c>
      <c r="D396" s="575" t="s">
        <v>2729</v>
      </c>
      <c r="E396" s="569">
        <v>99000008632</v>
      </c>
      <c r="F396" s="570">
        <v>2765</v>
      </c>
      <c r="G396" s="569">
        <v>230</v>
      </c>
      <c r="H396" s="570">
        <v>275</v>
      </c>
      <c r="I396" s="570">
        <v>28.2</v>
      </c>
      <c r="J396" s="574"/>
      <c r="K396" s="576"/>
      <c r="O396" s="584"/>
    </row>
    <row r="397" spans="1:15" ht="15.75" customHeight="1" x14ac:dyDescent="0.25">
      <c r="A397" s="937" t="s">
        <v>2289</v>
      </c>
      <c r="B397" s="499" t="s">
        <v>2800</v>
      </c>
      <c r="C397" s="463">
        <v>99000015718</v>
      </c>
      <c r="D397" s="575" t="s">
        <v>2754</v>
      </c>
      <c r="E397" s="569">
        <v>99000006389</v>
      </c>
      <c r="F397" s="570">
        <v>1165</v>
      </c>
      <c r="G397" s="569">
        <v>230</v>
      </c>
      <c r="H397" s="570">
        <v>275</v>
      </c>
      <c r="I397" s="570">
        <v>13.5</v>
      </c>
      <c r="J397" s="574">
        <v>5000</v>
      </c>
      <c r="K397" s="576">
        <f>J397*1.22</f>
        <v>6100</v>
      </c>
      <c r="O397" s="584"/>
    </row>
    <row r="398" spans="1:15" ht="15.75" x14ac:dyDescent="0.25">
      <c r="A398" s="937"/>
      <c r="B398" s="499" t="s">
        <v>2801</v>
      </c>
      <c r="C398" s="463">
        <v>99000014508</v>
      </c>
      <c r="D398" s="575" t="s">
        <v>2717</v>
      </c>
      <c r="E398" s="569">
        <v>99000006376</v>
      </c>
      <c r="F398" s="570">
        <v>1185</v>
      </c>
      <c r="G398" s="569">
        <v>230</v>
      </c>
      <c r="H398" s="570">
        <v>275</v>
      </c>
      <c r="I398" s="570">
        <v>13.5</v>
      </c>
      <c r="J398" s="581">
        <v>5000</v>
      </c>
      <c r="K398" s="592">
        <f t="shared" ref="K398:K407" si="14">J398*1.22</f>
        <v>6100</v>
      </c>
      <c r="O398" s="584"/>
    </row>
    <row r="399" spans="1:15" ht="15.75" x14ac:dyDescent="0.25">
      <c r="A399" s="937"/>
      <c r="B399" s="499" t="s">
        <v>2802</v>
      </c>
      <c r="C399" s="463">
        <v>99000017759</v>
      </c>
      <c r="D399" s="575" t="s">
        <v>2758</v>
      </c>
      <c r="E399" s="569">
        <v>99000006390</v>
      </c>
      <c r="F399" s="570">
        <v>1265</v>
      </c>
      <c r="G399" s="569">
        <v>230</v>
      </c>
      <c r="H399" s="570">
        <v>275</v>
      </c>
      <c r="I399" s="570">
        <v>14.4</v>
      </c>
      <c r="J399" s="581">
        <v>5050</v>
      </c>
      <c r="K399" s="592">
        <f t="shared" si="14"/>
        <v>6161</v>
      </c>
      <c r="O399" s="584"/>
    </row>
    <row r="400" spans="1:15" ht="15.75" x14ac:dyDescent="0.25">
      <c r="A400" s="937"/>
      <c r="B400" s="499" t="s">
        <v>2803</v>
      </c>
      <c r="C400" s="463">
        <v>99000000046</v>
      </c>
      <c r="D400" s="575" t="s">
        <v>2804</v>
      </c>
      <c r="E400" s="569">
        <v>99000006399</v>
      </c>
      <c r="F400" s="570">
        <v>1315</v>
      </c>
      <c r="G400" s="569">
        <v>230</v>
      </c>
      <c r="H400" s="570">
        <v>275</v>
      </c>
      <c r="I400" s="570">
        <v>14.8</v>
      </c>
      <c r="J400" s="581">
        <v>5050</v>
      </c>
      <c r="K400" s="592">
        <f t="shared" si="14"/>
        <v>6161</v>
      </c>
      <c r="O400" s="584"/>
    </row>
    <row r="401" spans="1:15" ht="15.75" x14ac:dyDescent="0.25">
      <c r="A401" s="937"/>
      <c r="B401" s="499" t="s">
        <v>2805</v>
      </c>
      <c r="C401" s="463">
        <v>99000013168</v>
      </c>
      <c r="D401" s="575" t="s">
        <v>2806</v>
      </c>
      <c r="E401" s="569">
        <v>99000006407</v>
      </c>
      <c r="F401" s="570">
        <v>1335</v>
      </c>
      <c r="G401" s="569">
        <v>230</v>
      </c>
      <c r="H401" s="570">
        <v>275</v>
      </c>
      <c r="I401" s="570">
        <v>15.2</v>
      </c>
      <c r="J401" s="581">
        <v>5050</v>
      </c>
      <c r="K401" s="592">
        <f t="shared" si="14"/>
        <v>6161</v>
      </c>
      <c r="O401" s="584"/>
    </row>
    <row r="402" spans="1:15" ht="15.75" x14ac:dyDescent="0.25">
      <c r="A402" s="937"/>
      <c r="B402" s="499" t="s">
        <v>2807</v>
      </c>
      <c r="C402" s="463">
        <v>99000008474</v>
      </c>
      <c r="D402" s="575" t="s">
        <v>2762</v>
      </c>
      <c r="E402" s="569">
        <v>99000006391</v>
      </c>
      <c r="F402" s="570">
        <v>1435</v>
      </c>
      <c r="G402" s="569">
        <v>230</v>
      </c>
      <c r="H402" s="570">
        <v>275</v>
      </c>
      <c r="I402" s="570">
        <v>15.8</v>
      </c>
      <c r="J402" s="581">
        <v>5100</v>
      </c>
      <c r="K402" s="592">
        <f t="shared" si="14"/>
        <v>6222</v>
      </c>
      <c r="O402" s="584"/>
    </row>
    <row r="403" spans="1:15" ht="15.75" x14ac:dyDescent="0.25">
      <c r="A403" s="937"/>
      <c r="B403" s="499" t="s">
        <v>2808</v>
      </c>
      <c r="C403" s="463">
        <v>99000000047</v>
      </c>
      <c r="D403" s="575" t="s">
        <v>2809</v>
      </c>
      <c r="E403" s="569">
        <v>99000006400</v>
      </c>
      <c r="F403" s="570">
        <v>1535</v>
      </c>
      <c r="G403" s="569">
        <v>230</v>
      </c>
      <c r="H403" s="570">
        <v>275</v>
      </c>
      <c r="I403" s="570">
        <v>16.8</v>
      </c>
      <c r="J403" s="581">
        <v>5250</v>
      </c>
      <c r="K403" s="592">
        <f t="shared" si="14"/>
        <v>6405</v>
      </c>
      <c r="O403" s="584"/>
    </row>
    <row r="404" spans="1:15" ht="15.75" x14ac:dyDescent="0.25">
      <c r="A404" s="937"/>
      <c r="B404" s="499" t="s">
        <v>2810</v>
      </c>
      <c r="C404" s="463">
        <v>99000000048</v>
      </c>
      <c r="D404" s="575" t="s">
        <v>2811</v>
      </c>
      <c r="E404" s="569">
        <v>99000006401</v>
      </c>
      <c r="F404" s="570">
        <v>1595</v>
      </c>
      <c r="G404" s="569">
        <v>230</v>
      </c>
      <c r="H404" s="570">
        <v>275</v>
      </c>
      <c r="I404" s="570">
        <v>17.3</v>
      </c>
      <c r="J404" s="581">
        <v>5250</v>
      </c>
      <c r="K404" s="592">
        <f t="shared" si="14"/>
        <v>6405</v>
      </c>
      <c r="O404" s="584"/>
    </row>
    <row r="405" spans="1:15" ht="15.75" x14ac:dyDescent="0.25">
      <c r="A405" s="937"/>
      <c r="B405" s="499" t="s">
        <v>2812</v>
      </c>
      <c r="C405" s="463">
        <v>99000000049</v>
      </c>
      <c r="D405" s="575" t="s">
        <v>2813</v>
      </c>
      <c r="E405" s="569">
        <v>99000006402</v>
      </c>
      <c r="F405" s="570">
        <v>1635</v>
      </c>
      <c r="G405" s="569">
        <v>230</v>
      </c>
      <c r="H405" s="570">
        <v>275</v>
      </c>
      <c r="I405" s="570">
        <v>17.8</v>
      </c>
      <c r="J405" s="581">
        <v>5300</v>
      </c>
      <c r="K405" s="592">
        <f t="shared" si="14"/>
        <v>6466</v>
      </c>
      <c r="O405" s="584"/>
    </row>
    <row r="406" spans="1:15" ht="15.75" x14ac:dyDescent="0.25">
      <c r="A406" s="937"/>
      <c r="B406" s="499" t="s">
        <v>2814</v>
      </c>
      <c r="C406" s="463">
        <v>99000017760</v>
      </c>
      <c r="D406" s="575" t="s">
        <v>2815</v>
      </c>
      <c r="E406" s="569">
        <v>99000006403</v>
      </c>
      <c r="F406" s="570">
        <v>1735</v>
      </c>
      <c r="G406" s="569">
        <v>230</v>
      </c>
      <c r="H406" s="570">
        <v>275</v>
      </c>
      <c r="I406" s="570">
        <v>18.7</v>
      </c>
      <c r="J406" s="581">
        <v>5300</v>
      </c>
      <c r="K406" s="592">
        <f t="shared" si="14"/>
        <v>6466</v>
      </c>
      <c r="O406" s="584"/>
    </row>
    <row r="407" spans="1:15" ht="15.75" x14ac:dyDescent="0.25">
      <c r="A407" s="937"/>
      <c r="B407" s="499" t="s">
        <v>2816</v>
      </c>
      <c r="C407" s="463">
        <v>99000000050</v>
      </c>
      <c r="D407" s="575" t="s">
        <v>2815</v>
      </c>
      <c r="E407" s="569">
        <v>99000006403</v>
      </c>
      <c r="F407" s="570">
        <v>1735</v>
      </c>
      <c r="G407" s="569">
        <v>230</v>
      </c>
      <c r="H407" s="570">
        <v>275</v>
      </c>
      <c r="I407" s="570">
        <v>18.7</v>
      </c>
      <c r="J407" s="581">
        <v>5300</v>
      </c>
      <c r="K407" s="592">
        <f t="shared" si="14"/>
        <v>6466</v>
      </c>
      <c r="O407" s="584"/>
    </row>
    <row r="408" spans="1:15" ht="15.75" x14ac:dyDescent="0.25">
      <c r="A408" s="937"/>
      <c r="B408" s="500" t="s">
        <v>3172</v>
      </c>
      <c r="C408" s="463">
        <v>99000000051</v>
      </c>
      <c r="D408" s="575"/>
      <c r="E408" s="569"/>
      <c r="F408" s="570"/>
      <c r="G408" s="569"/>
      <c r="H408" s="570"/>
      <c r="I408" s="570"/>
      <c r="J408" s="574" t="s">
        <v>217</v>
      </c>
      <c r="K408" s="576" t="s">
        <v>217</v>
      </c>
      <c r="O408" s="584"/>
    </row>
    <row r="409" spans="1:15" ht="15.75" x14ac:dyDescent="0.25">
      <c r="A409" s="937"/>
      <c r="B409" s="500" t="s">
        <v>16</v>
      </c>
      <c r="C409" s="463">
        <v>99000000052</v>
      </c>
      <c r="D409" s="575" t="s">
        <v>2779</v>
      </c>
      <c r="E409" s="569">
        <v>99000006404</v>
      </c>
      <c r="F409" s="570">
        <v>1945</v>
      </c>
      <c r="G409" s="569">
        <v>230</v>
      </c>
      <c r="H409" s="570">
        <v>275</v>
      </c>
      <c r="I409" s="570">
        <v>20.7</v>
      </c>
      <c r="J409" s="574">
        <v>5400</v>
      </c>
      <c r="K409" s="576">
        <f>J409*1.22</f>
        <v>6588</v>
      </c>
      <c r="O409" s="584"/>
    </row>
    <row r="410" spans="1:15" ht="15.75" x14ac:dyDescent="0.25">
      <c r="A410" s="937"/>
      <c r="B410" s="500" t="s">
        <v>2817</v>
      </c>
      <c r="C410" s="463">
        <v>99000000053</v>
      </c>
      <c r="D410" s="575" t="s">
        <v>2818</v>
      </c>
      <c r="E410" s="569">
        <v>99000006405</v>
      </c>
      <c r="F410" s="570">
        <v>2045</v>
      </c>
      <c r="G410" s="569">
        <v>230</v>
      </c>
      <c r="H410" s="570">
        <v>275</v>
      </c>
      <c r="I410" s="570">
        <v>21.6</v>
      </c>
      <c r="J410" s="581">
        <v>5700</v>
      </c>
      <c r="K410" s="576">
        <f>J410*1.22</f>
        <v>6954</v>
      </c>
      <c r="O410" s="584"/>
    </row>
    <row r="411" spans="1:15" ht="15.75" x14ac:dyDescent="0.25">
      <c r="A411" s="958" t="s">
        <v>2298</v>
      </c>
      <c r="B411" s="500" t="s">
        <v>2819</v>
      </c>
      <c r="C411" s="463">
        <v>99000016591</v>
      </c>
      <c r="D411" s="575" t="s">
        <v>2785</v>
      </c>
      <c r="E411" s="569">
        <v>99000006406</v>
      </c>
      <c r="F411" s="570">
        <v>2205</v>
      </c>
      <c r="G411" s="569">
        <v>230</v>
      </c>
      <c r="H411" s="570">
        <v>275</v>
      </c>
      <c r="I411" s="570">
        <v>22.3</v>
      </c>
      <c r="J411" s="574"/>
      <c r="K411" s="576"/>
      <c r="O411" s="584"/>
    </row>
    <row r="412" spans="1:15" ht="15.75" x14ac:dyDescent="0.25">
      <c r="A412" s="958"/>
      <c r="B412" s="500" t="s">
        <v>2820</v>
      </c>
      <c r="C412" s="463">
        <v>99000017761</v>
      </c>
      <c r="D412" s="575" t="s">
        <v>2785</v>
      </c>
      <c r="E412" s="569">
        <v>99000006406</v>
      </c>
      <c r="F412" s="570">
        <v>2205</v>
      </c>
      <c r="G412" s="569">
        <v>230</v>
      </c>
      <c r="H412" s="570">
        <v>275</v>
      </c>
      <c r="I412" s="570">
        <v>22.3</v>
      </c>
      <c r="J412" s="574"/>
      <c r="K412" s="576"/>
      <c r="O412" s="584"/>
    </row>
    <row r="413" spans="1:15" ht="15.75" x14ac:dyDescent="0.25">
      <c r="A413" s="958"/>
      <c r="B413" s="500" t="s">
        <v>2821</v>
      </c>
      <c r="C413" s="463">
        <v>99000000054</v>
      </c>
      <c r="D413" s="575" t="s">
        <v>2785</v>
      </c>
      <c r="E413" s="569">
        <v>99000006406</v>
      </c>
      <c r="F413" s="570">
        <v>2205</v>
      </c>
      <c r="G413" s="569">
        <v>230</v>
      </c>
      <c r="H413" s="570">
        <v>275</v>
      </c>
      <c r="I413" s="570">
        <v>22.3</v>
      </c>
      <c r="J413" s="574"/>
      <c r="K413" s="576"/>
      <c r="O413" s="584"/>
    </row>
    <row r="414" spans="1:15" ht="15.75" customHeight="1" x14ac:dyDescent="0.25">
      <c r="A414" s="958"/>
      <c r="B414" s="500" t="s">
        <v>2822</v>
      </c>
      <c r="C414" s="463">
        <v>99000017407</v>
      </c>
      <c r="D414" s="575" t="s">
        <v>2793</v>
      </c>
      <c r="E414" s="569">
        <v>99000008628</v>
      </c>
      <c r="F414" s="570">
        <v>2385</v>
      </c>
      <c r="G414" s="569">
        <v>230</v>
      </c>
      <c r="H414" s="570">
        <v>275</v>
      </c>
      <c r="I414" s="570">
        <v>24.6</v>
      </c>
      <c r="J414" s="574"/>
      <c r="K414" s="576"/>
      <c r="O414" s="584"/>
    </row>
    <row r="415" spans="1:15" ht="15.75" customHeight="1" x14ac:dyDescent="0.25">
      <c r="A415" s="958"/>
      <c r="B415" s="500" t="s">
        <v>3173</v>
      </c>
      <c r="C415" s="463">
        <v>99000017762</v>
      </c>
      <c r="D415" s="575"/>
      <c r="E415" s="569"/>
      <c r="F415" s="570"/>
      <c r="G415" s="569"/>
      <c r="H415" s="570"/>
      <c r="I415" s="570"/>
      <c r="J415" s="574"/>
      <c r="K415" s="576"/>
      <c r="O415" s="584"/>
    </row>
    <row r="416" spans="1:15" ht="15.75" customHeight="1" x14ac:dyDescent="0.25">
      <c r="A416" s="958"/>
      <c r="B416" s="500" t="s">
        <v>2823</v>
      </c>
      <c r="C416" s="463">
        <v>99000013173</v>
      </c>
      <c r="D416" s="575" t="s">
        <v>2795</v>
      </c>
      <c r="E416" s="569">
        <v>99000008629</v>
      </c>
      <c r="F416" s="570">
        <v>2465</v>
      </c>
      <c r="G416" s="569">
        <v>230</v>
      </c>
      <c r="H416" s="570">
        <v>275</v>
      </c>
      <c r="I416" s="570">
        <v>25.5</v>
      </c>
      <c r="J416" s="574"/>
      <c r="K416" s="576"/>
      <c r="O416" s="584"/>
    </row>
    <row r="417" spans="1:15" ht="15.75" customHeight="1" x14ac:dyDescent="0.25">
      <c r="A417" s="958"/>
      <c r="B417" s="500" t="s">
        <v>3174</v>
      </c>
      <c r="C417" s="463">
        <v>99000017763</v>
      </c>
      <c r="D417" s="575"/>
      <c r="E417" s="569"/>
      <c r="F417" s="570"/>
      <c r="G417" s="569"/>
      <c r="H417" s="570"/>
      <c r="I417" s="570"/>
      <c r="J417" s="574"/>
      <c r="K417" s="576"/>
      <c r="O417" s="584"/>
    </row>
    <row r="418" spans="1:15" ht="15.75" x14ac:dyDescent="0.25">
      <c r="A418" s="958"/>
      <c r="B418" s="500" t="s">
        <v>2824</v>
      </c>
      <c r="C418" s="463">
        <v>99000013602</v>
      </c>
      <c r="D418" s="575" t="s">
        <v>2825</v>
      </c>
      <c r="E418" s="569">
        <v>99000008630</v>
      </c>
      <c r="F418" s="570">
        <v>2545</v>
      </c>
      <c r="G418" s="569">
        <v>230</v>
      </c>
      <c r="H418" s="570">
        <v>275</v>
      </c>
      <c r="I418" s="570">
        <v>26</v>
      </c>
      <c r="J418" s="574"/>
      <c r="K418" s="576"/>
      <c r="O418" s="584"/>
    </row>
    <row r="419" spans="1:15" ht="15.75" x14ac:dyDescent="0.25">
      <c r="A419" s="958"/>
      <c r="B419" s="500" t="s">
        <v>3175</v>
      </c>
      <c r="C419" s="463">
        <v>99000017764</v>
      </c>
      <c r="D419" s="575"/>
      <c r="E419" s="569"/>
      <c r="F419" s="570"/>
      <c r="G419" s="569"/>
      <c r="H419" s="570"/>
      <c r="I419" s="570"/>
      <c r="J419" s="574"/>
      <c r="K419" s="576"/>
      <c r="O419" s="584"/>
    </row>
    <row r="420" spans="1:15" ht="15.75" x14ac:dyDescent="0.25">
      <c r="A420" s="958"/>
      <c r="B420" s="500" t="s">
        <v>2826</v>
      </c>
      <c r="C420" s="463">
        <v>99000015256</v>
      </c>
      <c r="D420" s="575" t="s">
        <v>2827</v>
      </c>
      <c r="E420" s="569">
        <v>99000008633</v>
      </c>
      <c r="F420" s="570">
        <v>2695</v>
      </c>
      <c r="G420" s="569">
        <v>230</v>
      </c>
      <c r="H420" s="570">
        <v>275</v>
      </c>
      <c r="I420" s="570">
        <v>27.6</v>
      </c>
      <c r="J420" s="574"/>
      <c r="K420" s="576"/>
      <c r="O420" s="584"/>
    </row>
    <row r="421" spans="1:15" ht="15.75" x14ac:dyDescent="0.25">
      <c r="A421" s="958"/>
      <c r="B421" s="500" t="s">
        <v>3176</v>
      </c>
      <c r="C421" s="463">
        <v>99000017765</v>
      </c>
      <c r="D421" s="575"/>
      <c r="E421" s="569"/>
      <c r="F421" s="570"/>
      <c r="G421" s="569"/>
      <c r="H421" s="570"/>
      <c r="I421" s="570"/>
      <c r="J421" s="574"/>
      <c r="K421" s="576"/>
      <c r="O421" s="584"/>
    </row>
    <row r="422" spans="1:15" ht="15.75" x14ac:dyDescent="0.25">
      <c r="A422" s="958"/>
      <c r="B422" s="500" t="s">
        <v>3177</v>
      </c>
      <c r="C422" s="463">
        <v>99000017766</v>
      </c>
      <c r="D422" s="575"/>
      <c r="E422" s="569"/>
      <c r="F422" s="570"/>
      <c r="G422" s="569"/>
      <c r="H422" s="570"/>
      <c r="I422" s="570"/>
      <c r="J422" s="574"/>
      <c r="K422" s="576"/>
      <c r="O422" s="584"/>
    </row>
    <row r="423" spans="1:15" ht="15.75" x14ac:dyDescent="0.25">
      <c r="A423" s="958"/>
      <c r="B423" s="500" t="s">
        <v>3178</v>
      </c>
      <c r="C423" s="463">
        <v>99000016592</v>
      </c>
      <c r="D423" s="575"/>
      <c r="E423" s="569"/>
      <c r="F423" s="570"/>
      <c r="G423" s="569"/>
      <c r="H423" s="570"/>
      <c r="I423" s="570"/>
      <c r="J423" s="574"/>
      <c r="K423" s="576"/>
      <c r="O423" s="584"/>
    </row>
    <row r="424" spans="1:15" ht="15.75" customHeight="1" x14ac:dyDescent="0.25">
      <c r="A424" s="958"/>
      <c r="B424" s="500" t="s">
        <v>2828</v>
      </c>
      <c r="C424" s="463">
        <v>99000017292</v>
      </c>
      <c r="D424" s="575" t="s">
        <v>2829</v>
      </c>
      <c r="E424" s="569">
        <v>99000008634</v>
      </c>
      <c r="F424" s="570">
        <v>2895</v>
      </c>
      <c r="G424" s="569">
        <v>230</v>
      </c>
      <c r="H424" s="570">
        <v>275</v>
      </c>
      <c r="I424" s="570">
        <v>29.5</v>
      </c>
      <c r="J424" s="574"/>
      <c r="K424" s="576"/>
      <c r="O424" s="584"/>
    </row>
    <row r="425" spans="1:15" ht="15.75" customHeight="1" x14ac:dyDescent="0.25">
      <c r="A425" s="937" t="s">
        <v>2289</v>
      </c>
      <c r="B425" s="499" t="s">
        <v>2830</v>
      </c>
      <c r="C425" s="463">
        <v>99000017767</v>
      </c>
      <c r="D425" s="575" t="s">
        <v>2717</v>
      </c>
      <c r="E425" s="569">
        <v>99000006376</v>
      </c>
      <c r="F425" s="570">
        <v>1185</v>
      </c>
      <c r="G425" s="569">
        <v>230</v>
      </c>
      <c r="H425" s="570">
        <v>275</v>
      </c>
      <c r="I425" s="570">
        <v>13.5</v>
      </c>
      <c r="J425" s="574">
        <v>5000</v>
      </c>
      <c r="K425" s="576">
        <f>J425*1.22</f>
        <v>6100</v>
      </c>
      <c r="O425" s="584"/>
    </row>
    <row r="426" spans="1:15" ht="15.75" customHeight="1" x14ac:dyDescent="0.25">
      <c r="A426" s="937"/>
      <c r="B426" s="499" t="s">
        <v>2831</v>
      </c>
      <c r="C426" s="463">
        <v>99000017768</v>
      </c>
      <c r="D426" s="575" t="s">
        <v>2758</v>
      </c>
      <c r="E426" s="569">
        <v>99000006390</v>
      </c>
      <c r="F426" s="570">
        <v>1265</v>
      </c>
      <c r="G426" s="569">
        <v>230</v>
      </c>
      <c r="H426" s="570">
        <v>275</v>
      </c>
      <c r="I426" s="570">
        <v>14.4</v>
      </c>
      <c r="J426" s="581">
        <v>5050</v>
      </c>
      <c r="K426" s="592">
        <f t="shared" ref="K426:K436" si="15">J426*1.22</f>
        <v>6161</v>
      </c>
      <c r="O426" s="584"/>
    </row>
    <row r="427" spans="1:15" ht="15.75" customHeight="1" x14ac:dyDescent="0.25">
      <c r="A427" s="937"/>
      <c r="B427" s="499" t="s">
        <v>2832</v>
      </c>
      <c r="C427" s="463">
        <v>99000017769</v>
      </c>
      <c r="D427" s="575" t="s">
        <v>2758</v>
      </c>
      <c r="E427" s="569">
        <v>99000006390</v>
      </c>
      <c r="F427" s="570">
        <v>1265</v>
      </c>
      <c r="G427" s="569">
        <v>230</v>
      </c>
      <c r="H427" s="570">
        <v>275</v>
      </c>
      <c r="I427" s="570">
        <v>14.4</v>
      </c>
      <c r="J427" s="581">
        <v>5050</v>
      </c>
      <c r="K427" s="592">
        <f t="shared" si="15"/>
        <v>6161</v>
      </c>
      <c r="O427" s="584"/>
    </row>
    <row r="428" spans="1:15" ht="15.75" customHeight="1" x14ac:dyDescent="0.25">
      <c r="A428" s="937"/>
      <c r="B428" s="499" t="s">
        <v>2833</v>
      </c>
      <c r="C428" s="463">
        <v>99000017770</v>
      </c>
      <c r="D428" s="575" t="s">
        <v>2719</v>
      </c>
      <c r="E428" s="569">
        <v>99000006377</v>
      </c>
      <c r="F428" s="570">
        <v>1315</v>
      </c>
      <c r="G428" s="569">
        <v>230</v>
      </c>
      <c r="H428" s="570">
        <v>275</v>
      </c>
      <c r="I428" s="570">
        <v>15</v>
      </c>
      <c r="J428" s="581">
        <v>5050</v>
      </c>
      <c r="K428" s="592">
        <f t="shared" si="15"/>
        <v>6161</v>
      </c>
      <c r="O428" s="584"/>
    </row>
    <row r="429" spans="1:15" ht="14.25" customHeight="1" x14ac:dyDescent="0.25">
      <c r="A429" s="937"/>
      <c r="B429" s="499" t="s">
        <v>2834</v>
      </c>
      <c r="C429" s="463">
        <v>99000000055</v>
      </c>
      <c r="D429" s="575" t="s">
        <v>2806</v>
      </c>
      <c r="E429" s="569">
        <v>99000006407</v>
      </c>
      <c r="F429" s="570">
        <v>1335</v>
      </c>
      <c r="G429" s="569">
        <v>230</v>
      </c>
      <c r="H429" s="570">
        <v>275</v>
      </c>
      <c r="I429" s="570">
        <v>15.2</v>
      </c>
      <c r="J429" s="581">
        <v>5050</v>
      </c>
      <c r="K429" s="592">
        <f t="shared" si="15"/>
        <v>6161</v>
      </c>
      <c r="O429" s="584"/>
    </row>
    <row r="430" spans="1:15" ht="15.75" x14ac:dyDescent="0.25">
      <c r="A430" s="937"/>
      <c r="B430" s="469" t="s">
        <v>2835</v>
      </c>
      <c r="C430" s="463">
        <v>99000000056</v>
      </c>
      <c r="D430" s="575" t="s">
        <v>2836</v>
      </c>
      <c r="E430" s="569">
        <v>99000006408</v>
      </c>
      <c r="F430" s="570">
        <v>1515</v>
      </c>
      <c r="G430" s="569">
        <v>230</v>
      </c>
      <c r="H430" s="570">
        <v>275</v>
      </c>
      <c r="I430" s="570">
        <v>16.7</v>
      </c>
      <c r="J430" s="581">
        <v>5100</v>
      </c>
      <c r="K430" s="592">
        <f t="shared" si="15"/>
        <v>6222</v>
      </c>
      <c r="O430" s="584"/>
    </row>
    <row r="431" spans="1:15" ht="15.75" x14ac:dyDescent="0.25">
      <c r="A431" s="937"/>
      <c r="B431" s="469" t="s">
        <v>2837</v>
      </c>
      <c r="C431" s="463">
        <v>99000000058</v>
      </c>
      <c r="D431" s="575" t="s">
        <v>2838</v>
      </c>
      <c r="E431" s="569">
        <v>99000006409</v>
      </c>
      <c r="F431" s="570">
        <v>1575</v>
      </c>
      <c r="G431" s="569">
        <v>230</v>
      </c>
      <c r="H431" s="570">
        <v>275</v>
      </c>
      <c r="I431" s="570">
        <v>17.3</v>
      </c>
      <c r="J431" s="581">
        <v>5250</v>
      </c>
      <c r="K431" s="592">
        <f t="shared" si="15"/>
        <v>6405</v>
      </c>
      <c r="O431" s="584"/>
    </row>
    <row r="432" spans="1:15" ht="15.75" x14ac:dyDescent="0.25">
      <c r="A432" s="937"/>
      <c r="B432" s="469" t="s">
        <v>2839</v>
      </c>
      <c r="C432" s="463">
        <v>99000000059</v>
      </c>
      <c r="D432" s="575" t="s">
        <v>2840</v>
      </c>
      <c r="E432" s="569">
        <v>99000006410</v>
      </c>
      <c r="F432" s="570">
        <v>1615</v>
      </c>
      <c r="G432" s="569">
        <v>230</v>
      </c>
      <c r="H432" s="570">
        <v>275</v>
      </c>
      <c r="I432" s="570">
        <v>17.600000000000001</v>
      </c>
      <c r="J432" s="581">
        <v>5250</v>
      </c>
      <c r="K432" s="592">
        <f t="shared" si="15"/>
        <v>6405</v>
      </c>
      <c r="O432" s="584"/>
    </row>
    <row r="433" spans="1:15" ht="15.75" x14ac:dyDescent="0.25">
      <c r="A433" s="937"/>
      <c r="B433" s="469" t="s">
        <v>2841</v>
      </c>
      <c r="C433" s="463">
        <v>99000000060</v>
      </c>
      <c r="D433" s="575" t="s">
        <v>2842</v>
      </c>
      <c r="E433" s="569">
        <v>99000006411</v>
      </c>
      <c r="F433" s="570">
        <v>1685</v>
      </c>
      <c r="G433" s="569">
        <v>230</v>
      </c>
      <c r="H433" s="570">
        <v>275</v>
      </c>
      <c r="I433" s="570">
        <v>17.2</v>
      </c>
      <c r="J433" s="581">
        <v>5300</v>
      </c>
      <c r="K433" s="592">
        <f t="shared" si="15"/>
        <v>6466</v>
      </c>
      <c r="O433" s="584"/>
    </row>
    <row r="434" spans="1:15" ht="15.75" x14ac:dyDescent="0.25">
      <c r="A434" s="937"/>
      <c r="B434" s="469" t="s">
        <v>2843</v>
      </c>
      <c r="C434" s="463">
        <v>99000000061</v>
      </c>
      <c r="D434" s="575" t="s">
        <v>2844</v>
      </c>
      <c r="E434" s="569">
        <v>99000006412</v>
      </c>
      <c r="F434" s="570">
        <v>1865</v>
      </c>
      <c r="G434" s="569">
        <v>230</v>
      </c>
      <c r="H434" s="570">
        <v>275</v>
      </c>
      <c r="I434" s="570">
        <v>19.8</v>
      </c>
      <c r="J434" s="581">
        <v>5350</v>
      </c>
      <c r="K434" s="592">
        <f t="shared" si="15"/>
        <v>6527</v>
      </c>
      <c r="O434" s="584"/>
    </row>
    <row r="435" spans="1:15" ht="15.75" x14ac:dyDescent="0.25">
      <c r="A435" s="937"/>
      <c r="B435" s="469" t="s">
        <v>2845</v>
      </c>
      <c r="C435" s="463">
        <v>99000013978</v>
      </c>
      <c r="D435" s="575" t="s">
        <v>2779</v>
      </c>
      <c r="E435" s="569">
        <v>99000006404</v>
      </c>
      <c r="F435" s="570">
        <v>1945</v>
      </c>
      <c r="G435" s="569">
        <v>230</v>
      </c>
      <c r="H435" s="570">
        <v>275</v>
      </c>
      <c r="I435" s="570">
        <v>20.7</v>
      </c>
      <c r="J435" s="581">
        <v>5400</v>
      </c>
      <c r="K435" s="592">
        <f t="shared" si="15"/>
        <v>6588</v>
      </c>
      <c r="O435" s="584"/>
    </row>
    <row r="436" spans="1:15" ht="15.75" x14ac:dyDescent="0.25">
      <c r="A436" s="937"/>
      <c r="B436" s="499" t="s">
        <v>13</v>
      </c>
      <c r="C436" s="463">
        <v>99000000062</v>
      </c>
      <c r="D436" s="575" t="s">
        <v>2846</v>
      </c>
      <c r="E436" s="569">
        <v>99000006413</v>
      </c>
      <c r="F436" s="570">
        <v>1985</v>
      </c>
      <c r="G436" s="569">
        <v>230</v>
      </c>
      <c r="H436" s="570">
        <v>275</v>
      </c>
      <c r="I436" s="570">
        <v>21</v>
      </c>
      <c r="J436" s="581">
        <v>5400</v>
      </c>
      <c r="K436" s="592">
        <f t="shared" si="15"/>
        <v>6588</v>
      </c>
      <c r="O436" s="584"/>
    </row>
    <row r="437" spans="1:15" ht="15.75" x14ac:dyDescent="0.25">
      <c r="A437" s="958" t="s">
        <v>2298</v>
      </c>
      <c r="B437" s="469" t="s">
        <v>2847</v>
      </c>
      <c r="C437" s="463">
        <v>99000000063</v>
      </c>
      <c r="D437" s="575" t="s">
        <v>2747</v>
      </c>
      <c r="E437" s="569">
        <v>99000006414</v>
      </c>
      <c r="F437" s="570">
        <v>2125</v>
      </c>
      <c r="G437" s="569">
        <v>230</v>
      </c>
      <c r="H437" s="570">
        <v>275</v>
      </c>
      <c r="I437" s="570">
        <v>22.3</v>
      </c>
      <c r="J437" s="574"/>
      <c r="K437" s="576"/>
      <c r="O437" s="584"/>
    </row>
    <row r="438" spans="1:15" ht="15.75" x14ac:dyDescent="0.25">
      <c r="A438" s="958"/>
      <c r="B438" s="469" t="s">
        <v>2848</v>
      </c>
      <c r="C438" s="463">
        <v>99000013163</v>
      </c>
      <c r="D438" s="575" t="s">
        <v>2788</v>
      </c>
      <c r="E438" s="569">
        <v>99000006415</v>
      </c>
      <c r="F438" s="570">
        <v>2275</v>
      </c>
      <c r="G438" s="569">
        <v>230</v>
      </c>
      <c r="H438" s="570">
        <v>275</v>
      </c>
      <c r="I438" s="570">
        <v>23.6</v>
      </c>
      <c r="J438" s="574"/>
      <c r="K438" s="576"/>
      <c r="O438" s="584"/>
    </row>
    <row r="439" spans="1:15" ht="15.75" x14ac:dyDescent="0.25">
      <c r="A439" s="958"/>
      <c r="B439" s="499" t="s">
        <v>2849</v>
      </c>
      <c r="C439" s="463">
        <v>99000013907</v>
      </c>
      <c r="D439" s="575" t="s">
        <v>2795</v>
      </c>
      <c r="E439" s="569">
        <v>99000008629</v>
      </c>
      <c r="F439" s="570">
        <v>2465</v>
      </c>
      <c r="G439" s="569">
        <v>230</v>
      </c>
      <c r="H439" s="570">
        <v>275</v>
      </c>
      <c r="I439" s="570">
        <v>25.5</v>
      </c>
      <c r="J439" s="574"/>
      <c r="K439" s="576"/>
      <c r="O439" s="584"/>
    </row>
    <row r="440" spans="1:15" ht="15.75" x14ac:dyDescent="0.25">
      <c r="A440" s="958"/>
      <c r="B440" s="499" t="s">
        <v>2850</v>
      </c>
      <c r="C440" s="463">
        <v>99000017771</v>
      </c>
      <c r="D440" s="575" t="s">
        <v>2825</v>
      </c>
      <c r="E440" s="569">
        <v>99000008630</v>
      </c>
      <c r="F440" s="570">
        <v>2545</v>
      </c>
      <c r="G440" s="569">
        <v>230</v>
      </c>
      <c r="H440" s="570">
        <v>275</v>
      </c>
      <c r="I440" s="570">
        <v>26</v>
      </c>
      <c r="J440" s="574"/>
      <c r="K440" s="576"/>
      <c r="O440" s="584"/>
    </row>
    <row r="441" spans="1:15" ht="15.75" x14ac:dyDescent="0.25">
      <c r="A441" s="958"/>
      <c r="B441" s="469" t="s">
        <v>2851</v>
      </c>
      <c r="C441" s="463">
        <v>99000012841</v>
      </c>
      <c r="D441" s="575" t="s">
        <v>2825</v>
      </c>
      <c r="E441" s="569">
        <v>99000008630</v>
      </c>
      <c r="F441" s="570">
        <v>2545</v>
      </c>
      <c r="G441" s="569">
        <v>230</v>
      </c>
      <c r="H441" s="570">
        <v>275</v>
      </c>
      <c r="I441" s="570">
        <v>26</v>
      </c>
      <c r="J441" s="574"/>
      <c r="K441" s="576"/>
      <c r="O441" s="584"/>
    </row>
    <row r="442" spans="1:15" ht="15.75" customHeight="1" x14ac:dyDescent="0.25">
      <c r="A442" s="958"/>
      <c r="B442" s="469" t="s">
        <v>2852</v>
      </c>
      <c r="C442" s="463">
        <v>99000015699</v>
      </c>
      <c r="D442" s="575" t="s">
        <v>2813</v>
      </c>
      <c r="E442" s="569">
        <v>99000006402</v>
      </c>
      <c r="F442" s="570">
        <v>1635</v>
      </c>
      <c r="G442" s="569">
        <v>230</v>
      </c>
      <c r="H442" s="570">
        <v>275</v>
      </c>
      <c r="I442" s="570">
        <v>17.8</v>
      </c>
      <c r="J442" s="574"/>
      <c r="K442" s="576"/>
      <c r="O442" s="584"/>
    </row>
    <row r="443" spans="1:15" ht="15.75" x14ac:dyDescent="0.25">
      <c r="A443" s="958"/>
      <c r="B443" s="568" t="s">
        <v>2853</v>
      </c>
      <c r="C443" s="463">
        <v>99000017408</v>
      </c>
      <c r="D443" s="575" t="s">
        <v>2827</v>
      </c>
      <c r="E443" s="569">
        <v>99000008633</v>
      </c>
      <c r="F443" s="570">
        <v>2695</v>
      </c>
      <c r="G443" s="569">
        <v>230</v>
      </c>
      <c r="H443" s="570">
        <v>275</v>
      </c>
      <c r="I443" s="570">
        <v>27.6</v>
      </c>
      <c r="J443" s="574"/>
      <c r="K443" s="576"/>
      <c r="O443" s="584"/>
    </row>
    <row r="444" spans="1:15" s="213" customFormat="1" ht="17.25" customHeight="1" x14ac:dyDescent="0.25">
      <c r="A444" s="937" t="s">
        <v>2289</v>
      </c>
      <c r="B444" s="469" t="s">
        <v>925</v>
      </c>
      <c r="C444" s="463">
        <v>99000017772</v>
      </c>
      <c r="D444" s="575" t="s">
        <v>2854</v>
      </c>
      <c r="E444" s="569">
        <v>99000006433</v>
      </c>
      <c r="F444" s="570">
        <v>1365</v>
      </c>
      <c r="G444" s="569">
        <v>280</v>
      </c>
      <c r="H444" s="570">
        <v>325</v>
      </c>
      <c r="I444" s="570">
        <v>15.9</v>
      </c>
      <c r="J444" s="574">
        <v>5350</v>
      </c>
      <c r="K444" s="576">
        <f>J444*1.22</f>
        <v>6527</v>
      </c>
      <c r="M444" s="607"/>
      <c r="O444" s="584"/>
    </row>
    <row r="445" spans="1:15" ht="15.75" x14ac:dyDescent="0.25">
      <c r="A445" s="937"/>
      <c r="B445" s="469" t="s">
        <v>929</v>
      </c>
      <c r="C445" s="463">
        <v>99000000065</v>
      </c>
      <c r="D445" s="575" t="s">
        <v>2855</v>
      </c>
      <c r="E445" s="569">
        <v>99000006417</v>
      </c>
      <c r="F445" s="570">
        <v>1335</v>
      </c>
      <c r="G445" s="569">
        <v>280</v>
      </c>
      <c r="H445" s="570">
        <v>325</v>
      </c>
      <c r="I445" s="570">
        <v>15.5</v>
      </c>
      <c r="J445" s="581">
        <v>5350</v>
      </c>
      <c r="K445" s="592">
        <f>J445*1.22</f>
        <v>6527</v>
      </c>
      <c r="M445" s="607"/>
      <c r="O445" s="584"/>
    </row>
    <row r="446" spans="1:15" ht="15.75" x14ac:dyDescent="0.25">
      <c r="A446" s="937"/>
      <c r="B446" s="469" t="s">
        <v>2856</v>
      </c>
      <c r="C446" s="463">
        <v>99000000066</v>
      </c>
      <c r="D446" s="575" t="s">
        <v>2857</v>
      </c>
      <c r="E446" s="569">
        <v>99000006418</v>
      </c>
      <c r="F446" s="570">
        <v>1565</v>
      </c>
      <c r="G446" s="569">
        <v>280</v>
      </c>
      <c r="H446" s="570">
        <v>325</v>
      </c>
      <c r="I446" s="570">
        <v>18.2</v>
      </c>
      <c r="J446" s="581">
        <v>5500</v>
      </c>
      <c r="K446" s="592">
        <f>J446*1.22</f>
        <v>6710</v>
      </c>
      <c r="M446" s="607"/>
      <c r="O446" s="584"/>
    </row>
    <row r="447" spans="1:15" ht="15.75" x14ac:dyDescent="0.25">
      <c r="A447" s="937"/>
      <c r="B447" s="469" t="s">
        <v>2858</v>
      </c>
      <c r="C447" s="463">
        <v>99000000068</v>
      </c>
      <c r="D447" s="575" t="s">
        <v>2859</v>
      </c>
      <c r="E447" s="569">
        <v>99000006419</v>
      </c>
      <c r="F447" s="570">
        <v>1615</v>
      </c>
      <c r="G447" s="569">
        <v>280</v>
      </c>
      <c r="H447" s="570">
        <v>325</v>
      </c>
      <c r="I447" s="570">
        <v>18.8</v>
      </c>
      <c r="J447" s="581">
        <v>5500</v>
      </c>
      <c r="K447" s="592">
        <f>J447*1.22</f>
        <v>6710</v>
      </c>
      <c r="M447" s="607"/>
      <c r="O447" s="584"/>
    </row>
    <row r="448" spans="1:15" ht="15.75" x14ac:dyDescent="0.25">
      <c r="A448" s="937"/>
      <c r="B448" s="469" t="s">
        <v>2860</v>
      </c>
      <c r="C448" s="463">
        <v>99000000069</v>
      </c>
      <c r="D448" s="575" t="s">
        <v>2861</v>
      </c>
      <c r="E448" s="569">
        <v>99000006420</v>
      </c>
      <c r="F448" s="570">
        <v>1685</v>
      </c>
      <c r="G448" s="569">
        <v>280</v>
      </c>
      <c r="H448" s="570">
        <v>325</v>
      </c>
      <c r="I448" s="570">
        <v>19.600000000000001</v>
      </c>
      <c r="J448" s="581">
        <v>5500</v>
      </c>
      <c r="K448" s="592">
        <f>J448*1.22</f>
        <v>6710</v>
      </c>
      <c r="M448" s="607"/>
      <c r="O448" s="584"/>
    </row>
    <row r="449" spans="1:15" ht="15.75" x14ac:dyDescent="0.25">
      <c r="A449" s="958" t="s">
        <v>2298</v>
      </c>
      <c r="B449" s="469" t="s">
        <v>2862</v>
      </c>
      <c r="C449" s="463">
        <v>99000000070</v>
      </c>
      <c r="D449" s="575" t="s">
        <v>2863</v>
      </c>
      <c r="E449" s="569">
        <v>99000006421</v>
      </c>
      <c r="F449" s="570">
        <v>1745</v>
      </c>
      <c r="G449" s="569">
        <v>280</v>
      </c>
      <c r="H449" s="570">
        <v>325</v>
      </c>
      <c r="I449" s="570">
        <v>20.3</v>
      </c>
      <c r="J449" s="574"/>
      <c r="K449" s="576"/>
      <c r="O449" s="584"/>
    </row>
    <row r="450" spans="1:15" ht="15.75" x14ac:dyDescent="0.25">
      <c r="A450" s="959"/>
      <c r="B450" s="469" t="s">
        <v>2864</v>
      </c>
      <c r="C450" s="463">
        <v>99000014329</v>
      </c>
      <c r="D450" s="969" t="s">
        <v>2865</v>
      </c>
      <c r="E450" s="950">
        <v>99000006422</v>
      </c>
      <c r="F450" s="952">
        <v>1865</v>
      </c>
      <c r="G450" s="950">
        <v>280</v>
      </c>
      <c r="H450" s="952">
        <v>325</v>
      </c>
      <c r="I450" s="952">
        <v>21.7</v>
      </c>
      <c r="J450" s="955"/>
      <c r="K450" s="956"/>
      <c r="O450" s="584"/>
    </row>
    <row r="451" spans="1:15" ht="15.75" x14ac:dyDescent="0.25">
      <c r="A451" s="959"/>
      <c r="B451" s="494" t="s">
        <v>2866</v>
      </c>
      <c r="C451" s="495">
        <v>99000014316</v>
      </c>
      <c r="D451" s="970"/>
      <c r="E451" s="951"/>
      <c r="F451" s="953"/>
      <c r="G451" s="951"/>
      <c r="H451" s="953"/>
      <c r="I451" s="953"/>
      <c r="J451" s="953"/>
      <c r="K451" s="957"/>
      <c r="O451" s="584"/>
    </row>
    <row r="452" spans="1:15" s="213" customFormat="1" ht="15.75" x14ac:dyDescent="0.25">
      <c r="A452" s="959"/>
      <c r="B452" s="469" t="s">
        <v>2867</v>
      </c>
      <c r="C452" s="463">
        <v>99000000071</v>
      </c>
      <c r="D452" s="575" t="s">
        <v>2868</v>
      </c>
      <c r="E452" s="569">
        <v>99000019894</v>
      </c>
      <c r="F452" s="570">
        <v>1925</v>
      </c>
      <c r="G452" s="569">
        <v>280</v>
      </c>
      <c r="H452" s="570">
        <v>325</v>
      </c>
      <c r="I452" s="570">
        <v>23</v>
      </c>
      <c r="J452" s="574"/>
      <c r="K452" s="576"/>
      <c r="O452" s="584"/>
    </row>
    <row r="453" spans="1:15" s="213" customFormat="1" ht="15.75" x14ac:dyDescent="0.25">
      <c r="A453" s="959"/>
      <c r="B453" s="469" t="s">
        <v>941</v>
      </c>
      <c r="C453" s="463">
        <v>99000015758</v>
      </c>
      <c r="D453" s="468" t="s">
        <v>2869</v>
      </c>
      <c r="E453" s="569">
        <v>99000006445</v>
      </c>
      <c r="F453" s="570">
        <v>2500</v>
      </c>
      <c r="G453" s="569">
        <v>280</v>
      </c>
      <c r="H453" s="570">
        <v>325</v>
      </c>
      <c r="I453" s="570">
        <v>29</v>
      </c>
      <c r="J453" s="567"/>
      <c r="K453" s="571"/>
      <c r="O453" s="584"/>
    </row>
    <row r="454" spans="1:15" ht="15.75" x14ac:dyDescent="0.25">
      <c r="A454" s="959"/>
      <c r="B454" s="469" t="s">
        <v>14</v>
      </c>
      <c r="C454" s="463">
        <v>99000014383</v>
      </c>
      <c r="D454" s="575" t="s">
        <v>2870</v>
      </c>
      <c r="E454" s="569">
        <v>99000019895</v>
      </c>
      <c r="F454" s="570">
        <v>2985</v>
      </c>
      <c r="G454" s="569">
        <v>280</v>
      </c>
      <c r="H454" s="570">
        <v>325</v>
      </c>
      <c r="I454" s="570">
        <v>30.5</v>
      </c>
      <c r="J454" s="574"/>
      <c r="K454" s="576"/>
      <c r="O454" s="584"/>
    </row>
    <row r="455" spans="1:15" s="213" customFormat="1" ht="15.75" customHeight="1" x14ac:dyDescent="0.25">
      <c r="A455" s="937" t="s">
        <v>2289</v>
      </c>
      <c r="B455" s="469" t="s">
        <v>2871</v>
      </c>
      <c r="C455" s="463">
        <v>99000008832</v>
      </c>
      <c r="D455" s="969" t="s">
        <v>2872</v>
      </c>
      <c r="E455" s="950">
        <v>99000010579</v>
      </c>
      <c r="F455" s="952">
        <v>1075</v>
      </c>
      <c r="G455" s="950">
        <v>280</v>
      </c>
      <c r="H455" s="952">
        <v>325</v>
      </c>
      <c r="I455" s="952">
        <v>12.5</v>
      </c>
      <c r="J455" s="955">
        <v>5550</v>
      </c>
      <c r="K455" s="956">
        <f>J455*1.22</f>
        <v>6771</v>
      </c>
      <c r="M455" s="607"/>
      <c r="O455" s="584"/>
    </row>
    <row r="456" spans="1:15" s="213" customFormat="1" ht="15.75" customHeight="1" x14ac:dyDescent="0.25">
      <c r="A456" s="937"/>
      <c r="B456" s="494" t="s">
        <v>2873</v>
      </c>
      <c r="C456" s="495">
        <v>99000008833</v>
      </c>
      <c r="D456" s="970"/>
      <c r="E456" s="951"/>
      <c r="F456" s="953"/>
      <c r="G456" s="951"/>
      <c r="H456" s="953"/>
      <c r="I456" s="953"/>
      <c r="J456" s="953"/>
      <c r="K456" s="957"/>
      <c r="M456" s="607"/>
      <c r="O456" s="584"/>
    </row>
    <row r="457" spans="1:15" s="213" customFormat="1" ht="15.75" x14ac:dyDescent="0.25">
      <c r="A457" s="937"/>
      <c r="B457" s="469" t="s">
        <v>2874</v>
      </c>
      <c r="C457" s="463">
        <v>99000017773</v>
      </c>
      <c r="D457" s="969" t="s">
        <v>2875</v>
      </c>
      <c r="E457" s="950">
        <v>99000010580</v>
      </c>
      <c r="F457" s="952">
        <v>1175</v>
      </c>
      <c r="G457" s="950">
        <v>280</v>
      </c>
      <c r="H457" s="952">
        <v>325</v>
      </c>
      <c r="I457" s="952">
        <v>13.7</v>
      </c>
      <c r="J457" s="955">
        <v>4900</v>
      </c>
      <c r="K457" s="956">
        <f>J457*1.22</f>
        <v>5978</v>
      </c>
      <c r="M457" s="607"/>
      <c r="O457" s="584"/>
    </row>
    <row r="458" spans="1:15" s="213" customFormat="1" ht="15.75" x14ac:dyDescent="0.25">
      <c r="A458" s="937"/>
      <c r="B458" s="494" t="s">
        <v>2876</v>
      </c>
      <c r="C458" s="498"/>
      <c r="D458" s="970"/>
      <c r="E458" s="951"/>
      <c r="F458" s="953"/>
      <c r="G458" s="951"/>
      <c r="H458" s="953"/>
      <c r="I458" s="953"/>
      <c r="J458" s="953"/>
      <c r="K458" s="957"/>
      <c r="M458" s="607"/>
      <c r="O458" s="584"/>
    </row>
    <row r="459" spans="1:15" s="213" customFormat="1" ht="15.75" x14ac:dyDescent="0.25">
      <c r="A459" s="937"/>
      <c r="B459" s="469" t="s">
        <v>2877</v>
      </c>
      <c r="C459" s="463">
        <v>99000008834</v>
      </c>
      <c r="D459" s="969" t="s">
        <v>2875</v>
      </c>
      <c r="E459" s="950">
        <v>99000010580</v>
      </c>
      <c r="F459" s="952">
        <v>1175</v>
      </c>
      <c r="G459" s="950">
        <v>280</v>
      </c>
      <c r="H459" s="952">
        <v>325</v>
      </c>
      <c r="I459" s="952">
        <v>13.7</v>
      </c>
      <c r="J459" s="955">
        <v>4900</v>
      </c>
      <c r="K459" s="956">
        <f>J459*1.22</f>
        <v>5978</v>
      </c>
      <c r="M459" s="607"/>
      <c r="O459" s="584"/>
    </row>
    <row r="460" spans="1:15" s="213" customFormat="1" ht="15.75" x14ac:dyDescent="0.25">
      <c r="A460" s="937"/>
      <c r="B460" s="494" t="s">
        <v>2878</v>
      </c>
      <c r="C460" s="495">
        <v>99000008835</v>
      </c>
      <c r="D460" s="970"/>
      <c r="E460" s="951"/>
      <c r="F460" s="953"/>
      <c r="G460" s="951"/>
      <c r="H460" s="953"/>
      <c r="I460" s="953"/>
      <c r="J460" s="953"/>
      <c r="K460" s="957"/>
      <c r="M460" s="607"/>
      <c r="O460" s="584"/>
    </row>
    <row r="461" spans="1:15" ht="15.75" x14ac:dyDescent="0.25">
      <c r="A461" s="937"/>
      <c r="B461" s="469" t="s">
        <v>2879</v>
      </c>
      <c r="C461" s="463">
        <v>99000000072</v>
      </c>
      <c r="D461" s="948" t="s">
        <v>2880</v>
      </c>
      <c r="E461" s="950">
        <v>99000006423</v>
      </c>
      <c r="F461" s="952">
        <v>1265</v>
      </c>
      <c r="G461" s="950">
        <v>280</v>
      </c>
      <c r="H461" s="952">
        <v>325</v>
      </c>
      <c r="I461" s="952">
        <v>14.7</v>
      </c>
      <c r="J461" s="955">
        <v>5300</v>
      </c>
      <c r="K461" s="956">
        <f>J461*1.22</f>
        <v>6466</v>
      </c>
      <c r="M461" s="607"/>
      <c r="O461" s="584"/>
    </row>
    <row r="462" spans="1:15" ht="15.75" x14ac:dyDescent="0.25">
      <c r="A462" s="937"/>
      <c r="B462" s="469" t="s">
        <v>2881</v>
      </c>
      <c r="C462" s="463">
        <v>99000000073</v>
      </c>
      <c r="D462" s="949"/>
      <c r="E462" s="951"/>
      <c r="F462" s="953"/>
      <c r="G462" s="951"/>
      <c r="H462" s="953"/>
      <c r="I462" s="953"/>
      <c r="J462" s="953"/>
      <c r="K462" s="957"/>
      <c r="M462" s="607"/>
      <c r="O462" s="584"/>
    </row>
    <row r="463" spans="1:15" ht="15.75" x14ac:dyDescent="0.25">
      <c r="A463" s="937"/>
      <c r="B463" s="469" t="s">
        <v>2882</v>
      </c>
      <c r="C463" s="463">
        <v>99000000074</v>
      </c>
      <c r="D463" s="948" t="s">
        <v>2883</v>
      </c>
      <c r="E463" s="950">
        <v>99000006424</v>
      </c>
      <c r="F463" s="952">
        <v>1305</v>
      </c>
      <c r="G463" s="950">
        <v>280</v>
      </c>
      <c r="H463" s="952">
        <v>325</v>
      </c>
      <c r="I463" s="952">
        <v>15.2</v>
      </c>
      <c r="J463" s="955">
        <v>5350</v>
      </c>
      <c r="K463" s="956">
        <f>J463*1.22</f>
        <v>6527</v>
      </c>
      <c r="M463" s="607"/>
      <c r="O463" s="584"/>
    </row>
    <row r="464" spans="1:15" ht="15.75" x14ac:dyDescent="0.25">
      <c r="A464" s="937"/>
      <c r="B464" s="469" t="s">
        <v>2884</v>
      </c>
      <c r="C464" s="463">
        <v>99000000075</v>
      </c>
      <c r="D464" s="949"/>
      <c r="E464" s="951"/>
      <c r="F464" s="953"/>
      <c r="G464" s="951"/>
      <c r="H464" s="953"/>
      <c r="I464" s="953"/>
      <c r="J464" s="953"/>
      <c r="K464" s="957"/>
      <c r="M464" s="607"/>
      <c r="O464" s="584"/>
    </row>
    <row r="465" spans="1:15" s="467" customFormat="1" ht="15.75" x14ac:dyDescent="0.25">
      <c r="A465" s="937"/>
      <c r="B465" s="469" t="s">
        <v>2885</v>
      </c>
      <c r="C465" s="463">
        <v>99000008836</v>
      </c>
      <c r="D465" s="948" t="s">
        <v>2886</v>
      </c>
      <c r="E465" s="950">
        <v>99000006425</v>
      </c>
      <c r="F465" s="952">
        <v>1475</v>
      </c>
      <c r="G465" s="950">
        <v>280</v>
      </c>
      <c r="H465" s="952">
        <v>325</v>
      </c>
      <c r="I465" s="952">
        <v>17.2</v>
      </c>
      <c r="J465" s="955">
        <v>5450</v>
      </c>
      <c r="K465" s="956">
        <f>J465*1.22</f>
        <v>6649</v>
      </c>
      <c r="M465" s="607"/>
      <c r="O465" s="584"/>
    </row>
    <row r="466" spans="1:15" s="467" customFormat="1" ht="15.75" x14ac:dyDescent="0.25">
      <c r="A466" s="937"/>
      <c r="B466" s="469" t="s">
        <v>2887</v>
      </c>
      <c r="C466" s="463">
        <v>99000008837</v>
      </c>
      <c r="D466" s="949"/>
      <c r="E466" s="951"/>
      <c r="F466" s="953"/>
      <c r="G466" s="951"/>
      <c r="H466" s="953"/>
      <c r="I466" s="953"/>
      <c r="J466" s="953"/>
      <c r="K466" s="957"/>
      <c r="M466" s="607"/>
      <c r="O466" s="584"/>
    </row>
    <row r="467" spans="1:15" ht="15.75" x14ac:dyDescent="0.25">
      <c r="A467" s="937"/>
      <c r="B467" s="469" t="s">
        <v>2888</v>
      </c>
      <c r="C467" s="463">
        <v>99000000076</v>
      </c>
      <c r="D467" s="948" t="s">
        <v>2886</v>
      </c>
      <c r="E467" s="950">
        <v>99000006425</v>
      </c>
      <c r="F467" s="952">
        <v>1475</v>
      </c>
      <c r="G467" s="950">
        <v>280</v>
      </c>
      <c r="H467" s="952">
        <v>325</v>
      </c>
      <c r="I467" s="952">
        <v>17.2</v>
      </c>
      <c r="J467" s="955">
        <v>5450</v>
      </c>
      <c r="K467" s="956">
        <f>J467*1.22</f>
        <v>6649</v>
      </c>
      <c r="M467" s="607"/>
      <c r="O467" s="584"/>
    </row>
    <row r="468" spans="1:15" ht="15.75" x14ac:dyDescent="0.25">
      <c r="A468" s="937"/>
      <c r="B468" s="469" t="s">
        <v>2889</v>
      </c>
      <c r="C468" s="463">
        <v>99000000077</v>
      </c>
      <c r="D468" s="949"/>
      <c r="E468" s="951"/>
      <c r="F468" s="953"/>
      <c r="G468" s="951"/>
      <c r="H468" s="953"/>
      <c r="I468" s="953"/>
      <c r="J468" s="953"/>
      <c r="K468" s="957"/>
      <c r="M468" s="607"/>
      <c r="O468" s="584"/>
    </row>
    <row r="469" spans="1:15" ht="15.75" x14ac:dyDescent="0.25">
      <c r="A469" s="937"/>
      <c r="B469" s="469" t="s">
        <v>2890</v>
      </c>
      <c r="C469" s="463">
        <v>99000011105</v>
      </c>
      <c r="D469" s="948" t="s">
        <v>2886</v>
      </c>
      <c r="E469" s="950">
        <v>99000006425</v>
      </c>
      <c r="F469" s="952">
        <v>1475</v>
      </c>
      <c r="G469" s="950">
        <v>280</v>
      </c>
      <c r="H469" s="952">
        <v>325</v>
      </c>
      <c r="I469" s="952">
        <v>17.2</v>
      </c>
      <c r="J469" s="955">
        <v>5450</v>
      </c>
      <c r="K469" s="956">
        <f>J469*1.22</f>
        <v>6649</v>
      </c>
      <c r="M469" s="607"/>
      <c r="O469" s="584"/>
    </row>
    <row r="470" spans="1:15" ht="15.75" x14ac:dyDescent="0.25">
      <c r="A470" s="937"/>
      <c r="B470" s="469" t="s">
        <v>2891</v>
      </c>
      <c r="C470" s="463">
        <v>99000013261</v>
      </c>
      <c r="D470" s="949"/>
      <c r="E470" s="951"/>
      <c r="F470" s="953"/>
      <c r="G470" s="951"/>
      <c r="H470" s="953"/>
      <c r="I470" s="953"/>
      <c r="J470" s="953"/>
      <c r="K470" s="957"/>
      <c r="M470" s="607"/>
      <c r="O470" s="584"/>
    </row>
    <row r="471" spans="1:15" ht="15.75" x14ac:dyDescent="0.25">
      <c r="A471" s="937"/>
      <c r="B471" s="469" t="s">
        <v>2892</v>
      </c>
      <c r="C471" s="463">
        <v>99000000079</v>
      </c>
      <c r="D471" s="948" t="s">
        <v>2893</v>
      </c>
      <c r="E471" s="950">
        <v>99000006426</v>
      </c>
      <c r="F471" s="952">
        <v>1545</v>
      </c>
      <c r="G471" s="950">
        <v>280</v>
      </c>
      <c r="H471" s="952">
        <v>325</v>
      </c>
      <c r="I471" s="952">
        <v>18</v>
      </c>
      <c r="J471" s="955">
        <v>5450</v>
      </c>
      <c r="K471" s="956">
        <f>J471*1.22</f>
        <v>6649</v>
      </c>
      <c r="M471" s="607"/>
      <c r="O471" s="584"/>
    </row>
    <row r="472" spans="1:15" ht="15.75" x14ac:dyDescent="0.25">
      <c r="A472" s="937"/>
      <c r="B472" s="469" t="s">
        <v>2894</v>
      </c>
      <c r="C472" s="463">
        <v>99000000080</v>
      </c>
      <c r="D472" s="949"/>
      <c r="E472" s="951"/>
      <c r="F472" s="953"/>
      <c r="G472" s="951"/>
      <c r="H472" s="953"/>
      <c r="I472" s="953"/>
      <c r="J472" s="953"/>
      <c r="K472" s="957"/>
      <c r="M472" s="607"/>
      <c r="O472" s="584"/>
    </row>
    <row r="473" spans="1:15" ht="15.75" x14ac:dyDescent="0.25">
      <c r="A473" s="937"/>
      <c r="B473" s="469" t="s">
        <v>2895</v>
      </c>
      <c r="C473" s="463">
        <v>99000000082</v>
      </c>
      <c r="D473" s="948" t="s">
        <v>2896</v>
      </c>
      <c r="E473" s="950">
        <v>99000006427</v>
      </c>
      <c r="F473" s="952">
        <v>1625</v>
      </c>
      <c r="G473" s="950">
        <v>280</v>
      </c>
      <c r="H473" s="952">
        <v>325</v>
      </c>
      <c r="I473" s="952">
        <v>18.899999999999999</v>
      </c>
      <c r="J473" s="955">
        <v>5500</v>
      </c>
      <c r="K473" s="956">
        <f>J473*1.22</f>
        <v>6710</v>
      </c>
      <c r="M473" s="607"/>
      <c r="O473" s="584"/>
    </row>
    <row r="474" spans="1:15" ht="15.75" x14ac:dyDescent="0.25">
      <c r="A474" s="937"/>
      <c r="B474" s="469" t="s">
        <v>2897</v>
      </c>
      <c r="C474" s="463">
        <v>99000000083</v>
      </c>
      <c r="D474" s="949"/>
      <c r="E474" s="951"/>
      <c r="F474" s="953"/>
      <c r="G474" s="951"/>
      <c r="H474" s="953"/>
      <c r="I474" s="953"/>
      <c r="J474" s="953"/>
      <c r="K474" s="957"/>
      <c r="M474" s="607"/>
      <c r="O474" s="584"/>
    </row>
    <row r="475" spans="1:15" s="467" customFormat="1" ht="15.75" x14ac:dyDescent="0.25">
      <c r="A475" s="937"/>
      <c r="B475" s="469" t="s">
        <v>2898</v>
      </c>
      <c r="C475" s="463">
        <v>99000008838</v>
      </c>
      <c r="D475" s="948" t="s">
        <v>2861</v>
      </c>
      <c r="E475" s="950">
        <v>99000006420</v>
      </c>
      <c r="F475" s="952">
        <v>1685</v>
      </c>
      <c r="G475" s="950">
        <v>280</v>
      </c>
      <c r="H475" s="952">
        <v>325</v>
      </c>
      <c r="I475" s="952">
        <v>19.600000000000001</v>
      </c>
      <c r="J475" s="955">
        <v>5500</v>
      </c>
      <c r="K475" s="956">
        <f>J475*1.22</f>
        <v>6710</v>
      </c>
      <c r="M475" s="607"/>
      <c r="O475" s="584"/>
    </row>
    <row r="476" spans="1:15" s="467" customFormat="1" ht="15.75" x14ac:dyDescent="0.25">
      <c r="A476" s="937"/>
      <c r="B476" s="494" t="s">
        <v>2899</v>
      </c>
      <c r="C476" s="496">
        <v>99000008839</v>
      </c>
      <c r="D476" s="949"/>
      <c r="E476" s="951"/>
      <c r="F476" s="953"/>
      <c r="G476" s="951"/>
      <c r="H476" s="953"/>
      <c r="I476" s="953"/>
      <c r="J476" s="953"/>
      <c r="K476" s="957"/>
      <c r="O476" s="584"/>
    </row>
    <row r="477" spans="1:15" ht="15.75" x14ac:dyDescent="0.25">
      <c r="A477" s="937"/>
      <c r="B477" s="469" t="s">
        <v>2900</v>
      </c>
      <c r="C477" s="463">
        <v>99000000085</v>
      </c>
      <c r="D477" s="948" t="s">
        <v>2901</v>
      </c>
      <c r="E477" s="950">
        <v>99000006428</v>
      </c>
      <c r="F477" s="952">
        <v>1745</v>
      </c>
      <c r="G477" s="950">
        <v>280</v>
      </c>
      <c r="H477" s="952">
        <v>325</v>
      </c>
      <c r="I477" s="952">
        <v>20.3</v>
      </c>
      <c r="J477" s="955">
        <v>5550</v>
      </c>
      <c r="K477" s="956">
        <f>J477*1.22</f>
        <v>6771</v>
      </c>
      <c r="O477" s="584"/>
    </row>
    <row r="478" spans="1:15" ht="15.75" x14ac:dyDescent="0.25">
      <c r="A478" s="960"/>
      <c r="B478" s="469" t="s">
        <v>2902</v>
      </c>
      <c r="C478" s="463">
        <v>99000000086</v>
      </c>
      <c r="D478" s="949"/>
      <c r="E478" s="951"/>
      <c r="F478" s="953"/>
      <c r="G478" s="951"/>
      <c r="H478" s="953"/>
      <c r="I478" s="953"/>
      <c r="J478" s="953"/>
      <c r="K478" s="957"/>
      <c r="O478" s="584"/>
    </row>
    <row r="479" spans="1:15" s="467" customFormat="1" ht="15.75" x14ac:dyDescent="0.25">
      <c r="A479" s="975" t="s">
        <v>2298</v>
      </c>
      <c r="B479" s="469" t="s">
        <v>2903</v>
      </c>
      <c r="C479" s="463">
        <v>99000008840</v>
      </c>
      <c r="D479" s="948" t="s">
        <v>2904</v>
      </c>
      <c r="E479" s="950">
        <v>99000006437</v>
      </c>
      <c r="F479" s="952">
        <v>1765</v>
      </c>
      <c r="G479" s="950">
        <v>280</v>
      </c>
      <c r="H479" s="952">
        <v>325</v>
      </c>
      <c r="I479" s="952">
        <v>20.5</v>
      </c>
      <c r="J479" s="971"/>
      <c r="K479" s="972"/>
      <c r="O479" s="584"/>
    </row>
    <row r="480" spans="1:15" s="467" customFormat="1" ht="15.75" x14ac:dyDescent="0.25">
      <c r="A480" s="975"/>
      <c r="B480" s="494" t="s">
        <v>2905</v>
      </c>
      <c r="C480" s="495">
        <v>99000008841</v>
      </c>
      <c r="D480" s="949"/>
      <c r="E480" s="951"/>
      <c r="F480" s="953"/>
      <c r="G480" s="951"/>
      <c r="H480" s="953"/>
      <c r="I480" s="953"/>
      <c r="J480" s="951"/>
      <c r="K480" s="973"/>
      <c r="O480" s="584"/>
    </row>
    <row r="481" spans="1:15" ht="15.75" x14ac:dyDescent="0.25">
      <c r="A481" s="976"/>
      <c r="B481" s="469" t="s">
        <v>2906</v>
      </c>
      <c r="C481" s="463">
        <v>99000008842</v>
      </c>
      <c r="D481" s="948" t="s">
        <v>2868</v>
      </c>
      <c r="E481" s="950">
        <v>99000019894</v>
      </c>
      <c r="F481" s="952">
        <v>1925</v>
      </c>
      <c r="G481" s="950">
        <v>280</v>
      </c>
      <c r="H481" s="952">
        <v>325</v>
      </c>
      <c r="I481" s="952">
        <v>23</v>
      </c>
      <c r="J481" s="971"/>
      <c r="K481" s="972"/>
      <c r="O481" s="584"/>
    </row>
    <row r="482" spans="1:15" ht="15.75" x14ac:dyDescent="0.25">
      <c r="A482" s="976"/>
      <c r="B482" s="494" t="s">
        <v>2907</v>
      </c>
      <c r="C482" s="495">
        <v>99000008843</v>
      </c>
      <c r="D482" s="949"/>
      <c r="E482" s="951"/>
      <c r="F482" s="953"/>
      <c r="G482" s="951"/>
      <c r="H482" s="953"/>
      <c r="I482" s="953"/>
      <c r="J482" s="951"/>
      <c r="K482" s="973"/>
      <c r="O482" s="584"/>
    </row>
    <row r="483" spans="1:15" ht="15.75" x14ac:dyDescent="0.25">
      <c r="A483" s="976"/>
      <c r="B483" s="469" t="s">
        <v>2908</v>
      </c>
      <c r="C483" s="463">
        <v>99000000087</v>
      </c>
      <c r="D483" s="948" t="s">
        <v>2909</v>
      </c>
      <c r="E483" s="950">
        <v>99000006429</v>
      </c>
      <c r="F483" s="952">
        <v>1980</v>
      </c>
      <c r="G483" s="950">
        <v>280</v>
      </c>
      <c r="H483" s="952">
        <v>325</v>
      </c>
      <c r="I483" s="952">
        <v>23</v>
      </c>
      <c r="J483" s="971"/>
      <c r="K483" s="972"/>
      <c r="O483" s="584"/>
    </row>
    <row r="484" spans="1:15" ht="15.75" x14ac:dyDescent="0.25">
      <c r="A484" s="976"/>
      <c r="B484" s="469" t="s">
        <v>2910</v>
      </c>
      <c r="C484" s="463">
        <v>99000000088</v>
      </c>
      <c r="D484" s="949"/>
      <c r="E484" s="951"/>
      <c r="F484" s="953"/>
      <c r="G484" s="951"/>
      <c r="H484" s="953"/>
      <c r="I484" s="953"/>
      <c r="J484" s="951"/>
      <c r="K484" s="973"/>
      <c r="O484" s="584"/>
    </row>
    <row r="485" spans="1:15" s="467" customFormat="1" ht="15.75" x14ac:dyDescent="0.25">
      <c r="A485" s="976"/>
      <c r="B485" s="469" t="s">
        <v>2911</v>
      </c>
      <c r="C485" s="463">
        <v>99000008844</v>
      </c>
      <c r="D485" s="974" t="s">
        <v>2912</v>
      </c>
      <c r="E485" s="950">
        <v>99000006440</v>
      </c>
      <c r="F485" s="952">
        <v>2170</v>
      </c>
      <c r="G485" s="950">
        <v>280</v>
      </c>
      <c r="H485" s="952">
        <v>325</v>
      </c>
      <c r="I485" s="952">
        <v>25.2</v>
      </c>
      <c r="J485" s="971"/>
      <c r="K485" s="972"/>
      <c r="O485" s="584"/>
    </row>
    <row r="486" spans="1:15" s="467" customFormat="1" ht="15.75" x14ac:dyDescent="0.25">
      <c r="A486" s="976"/>
      <c r="B486" s="494" t="s">
        <v>2913</v>
      </c>
      <c r="C486" s="495">
        <v>99000008845</v>
      </c>
      <c r="D486" s="970"/>
      <c r="E486" s="951"/>
      <c r="F486" s="953"/>
      <c r="G486" s="951"/>
      <c r="H486" s="953"/>
      <c r="I486" s="953"/>
      <c r="J486" s="951"/>
      <c r="K486" s="973"/>
      <c r="O486" s="584"/>
    </row>
    <row r="487" spans="1:15" s="467" customFormat="1" ht="15.75" x14ac:dyDescent="0.25">
      <c r="A487" s="976"/>
      <c r="B487" s="469" t="s">
        <v>2914</v>
      </c>
      <c r="C487" s="463">
        <v>99000008846</v>
      </c>
      <c r="D487" s="974" t="s">
        <v>2912</v>
      </c>
      <c r="E487" s="950">
        <v>99000006440</v>
      </c>
      <c r="F487" s="952">
        <v>2170</v>
      </c>
      <c r="G487" s="950">
        <v>280</v>
      </c>
      <c r="H487" s="952">
        <v>325</v>
      </c>
      <c r="I487" s="952">
        <v>25.2</v>
      </c>
      <c r="J487" s="971"/>
      <c r="K487" s="972"/>
      <c r="O487" s="584"/>
    </row>
    <row r="488" spans="1:15" s="467" customFormat="1" ht="15.75" x14ac:dyDescent="0.25">
      <c r="A488" s="976"/>
      <c r="B488" s="494" t="s">
        <v>2915</v>
      </c>
      <c r="C488" s="495">
        <v>99000008847</v>
      </c>
      <c r="D488" s="970"/>
      <c r="E488" s="951"/>
      <c r="F488" s="953"/>
      <c r="G488" s="951"/>
      <c r="H488" s="953"/>
      <c r="I488" s="953"/>
      <c r="J488" s="951"/>
      <c r="K488" s="973"/>
      <c r="O488" s="584"/>
    </row>
    <row r="489" spans="1:15" ht="15.75" x14ac:dyDescent="0.25">
      <c r="A489" s="976"/>
      <c r="B489" s="469" t="s">
        <v>2916</v>
      </c>
      <c r="C489" s="463">
        <v>99000000089</v>
      </c>
      <c r="D489" s="948" t="s">
        <v>2917</v>
      </c>
      <c r="E489" s="950">
        <v>99000006430</v>
      </c>
      <c r="F489" s="952">
        <v>2275</v>
      </c>
      <c r="G489" s="950">
        <v>280</v>
      </c>
      <c r="H489" s="952">
        <v>325</v>
      </c>
      <c r="I489" s="952">
        <v>26.5</v>
      </c>
      <c r="J489" s="955"/>
      <c r="K489" s="956"/>
      <c r="O489" s="584"/>
    </row>
    <row r="490" spans="1:15" ht="15.75" x14ac:dyDescent="0.25">
      <c r="A490" s="976"/>
      <c r="B490" s="469" t="s">
        <v>2918</v>
      </c>
      <c r="C490" s="463">
        <v>99000000090</v>
      </c>
      <c r="D490" s="949"/>
      <c r="E490" s="951"/>
      <c r="F490" s="953"/>
      <c r="G490" s="951"/>
      <c r="H490" s="953"/>
      <c r="I490" s="953"/>
      <c r="J490" s="953"/>
      <c r="K490" s="957"/>
      <c r="O490" s="584"/>
    </row>
    <row r="491" spans="1:15" ht="15.75" x14ac:dyDescent="0.25">
      <c r="A491" s="976"/>
      <c r="B491" s="469" t="s">
        <v>2919</v>
      </c>
      <c r="C491" s="463">
        <v>99000008848</v>
      </c>
      <c r="D491" s="948" t="s">
        <v>2920</v>
      </c>
      <c r="E491" s="950">
        <v>99000006431</v>
      </c>
      <c r="F491" s="952">
        <v>2505</v>
      </c>
      <c r="G491" s="950">
        <v>280</v>
      </c>
      <c r="H491" s="952">
        <v>325</v>
      </c>
      <c r="I491" s="952">
        <v>29.1</v>
      </c>
      <c r="J491" s="955"/>
      <c r="K491" s="956"/>
      <c r="O491" s="584"/>
    </row>
    <row r="492" spans="1:15" ht="15.75" x14ac:dyDescent="0.25">
      <c r="A492" s="976"/>
      <c r="B492" s="494" t="s">
        <v>2921</v>
      </c>
      <c r="C492" s="495">
        <v>99000008849</v>
      </c>
      <c r="D492" s="949"/>
      <c r="E492" s="951"/>
      <c r="F492" s="953"/>
      <c r="G492" s="951"/>
      <c r="H492" s="953"/>
      <c r="I492" s="953"/>
      <c r="J492" s="953"/>
      <c r="K492" s="957"/>
      <c r="O492" s="584"/>
    </row>
    <row r="493" spans="1:15" ht="15.75" x14ac:dyDescent="0.25">
      <c r="A493" s="976"/>
      <c r="B493" s="469" t="s">
        <v>2922</v>
      </c>
      <c r="C493" s="463">
        <v>99000000091</v>
      </c>
      <c r="D493" s="948" t="s">
        <v>2920</v>
      </c>
      <c r="E493" s="950">
        <v>99000006431</v>
      </c>
      <c r="F493" s="952">
        <v>2505</v>
      </c>
      <c r="G493" s="950">
        <v>280</v>
      </c>
      <c r="H493" s="952">
        <v>325</v>
      </c>
      <c r="I493" s="952">
        <v>29.1</v>
      </c>
      <c r="J493" s="955"/>
      <c r="K493" s="956"/>
      <c r="O493" s="584"/>
    </row>
    <row r="494" spans="1:15" ht="15.75" x14ac:dyDescent="0.25">
      <c r="A494" s="976"/>
      <c r="B494" s="494" t="s">
        <v>2923</v>
      </c>
      <c r="C494" s="495">
        <v>99000000092</v>
      </c>
      <c r="D494" s="949"/>
      <c r="E494" s="951"/>
      <c r="F494" s="953"/>
      <c r="G494" s="951"/>
      <c r="H494" s="953"/>
      <c r="I494" s="953"/>
      <c r="J494" s="953"/>
      <c r="K494" s="957"/>
      <c r="O494" s="584"/>
    </row>
    <row r="495" spans="1:15" ht="15.75" x14ac:dyDescent="0.25">
      <c r="A495" s="976"/>
      <c r="B495" s="469" t="s">
        <v>2924</v>
      </c>
      <c r="C495" s="463">
        <v>99000008850</v>
      </c>
      <c r="D495" s="948" t="s">
        <v>2925</v>
      </c>
      <c r="E495" s="950">
        <v>99000006432</v>
      </c>
      <c r="F495" s="952">
        <v>2615</v>
      </c>
      <c r="G495" s="950">
        <v>280</v>
      </c>
      <c r="H495" s="952">
        <v>325</v>
      </c>
      <c r="I495" s="952">
        <v>30.4</v>
      </c>
      <c r="J495" s="955"/>
      <c r="K495" s="956"/>
      <c r="O495" s="584"/>
    </row>
    <row r="496" spans="1:15" ht="15.75" x14ac:dyDescent="0.25">
      <c r="A496" s="976"/>
      <c r="B496" s="494" t="s">
        <v>2926</v>
      </c>
      <c r="C496" s="495">
        <v>99000008851</v>
      </c>
      <c r="D496" s="949"/>
      <c r="E496" s="951"/>
      <c r="F496" s="953"/>
      <c r="G496" s="951"/>
      <c r="H496" s="953"/>
      <c r="I496" s="953"/>
      <c r="J496" s="953"/>
      <c r="K496" s="957"/>
      <c r="O496" s="584"/>
    </row>
    <row r="497" spans="1:15" ht="15.75" x14ac:dyDescent="0.25">
      <c r="A497" s="976"/>
      <c r="B497" s="469" t="s">
        <v>2927</v>
      </c>
      <c r="C497" s="463">
        <v>99000008852</v>
      </c>
      <c r="D497" s="948" t="s">
        <v>2925</v>
      </c>
      <c r="E497" s="950">
        <v>99000006432</v>
      </c>
      <c r="F497" s="952">
        <v>2615</v>
      </c>
      <c r="G497" s="950">
        <v>280</v>
      </c>
      <c r="H497" s="952">
        <v>325</v>
      </c>
      <c r="I497" s="952">
        <v>30.4</v>
      </c>
      <c r="J497" s="955"/>
      <c r="K497" s="956"/>
      <c r="O497" s="584"/>
    </row>
    <row r="498" spans="1:15" ht="15.75" x14ac:dyDescent="0.25">
      <c r="A498" s="976"/>
      <c r="B498" s="494" t="s">
        <v>2928</v>
      </c>
      <c r="C498" s="495">
        <v>99000008853</v>
      </c>
      <c r="D498" s="949"/>
      <c r="E498" s="951"/>
      <c r="F498" s="953"/>
      <c r="G498" s="951"/>
      <c r="H498" s="953"/>
      <c r="I498" s="953"/>
      <c r="J498" s="953"/>
      <c r="K498" s="957"/>
      <c r="O498" s="584"/>
    </row>
    <row r="499" spans="1:15" ht="15.75" x14ac:dyDescent="0.25">
      <c r="A499" s="976"/>
      <c r="B499" s="469" t="s">
        <v>2929</v>
      </c>
      <c r="C499" s="463">
        <v>99000000093</v>
      </c>
      <c r="D499" s="948" t="s">
        <v>2925</v>
      </c>
      <c r="E499" s="950">
        <v>99000006432</v>
      </c>
      <c r="F499" s="952">
        <v>2615</v>
      </c>
      <c r="G499" s="950">
        <v>280</v>
      </c>
      <c r="H499" s="952">
        <v>325</v>
      </c>
      <c r="I499" s="952">
        <v>30.4</v>
      </c>
      <c r="J499" s="955"/>
      <c r="K499" s="956"/>
      <c r="O499" s="584"/>
    </row>
    <row r="500" spans="1:15" ht="15.75" x14ac:dyDescent="0.25">
      <c r="A500" s="947"/>
      <c r="B500" s="494" t="s">
        <v>2930</v>
      </c>
      <c r="C500" s="495">
        <v>99000000094</v>
      </c>
      <c r="D500" s="949"/>
      <c r="E500" s="951"/>
      <c r="F500" s="953"/>
      <c r="G500" s="951"/>
      <c r="H500" s="953"/>
      <c r="I500" s="953"/>
      <c r="J500" s="953"/>
      <c r="K500" s="957"/>
      <c r="O500" s="584"/>
    </row>
    <row r="501" spans="1:15" ht="15.75" customHeight="1" x14ac:dyDescent="0.25">
      <c r="A501" s="937" t="s">
        <v>2289</v>
      </c>
      <c r="B501" s="469" t="s">
        <v>2931</v>
      </c>
      <c r="C501" s="463">
        <v>99000017774</v>
      </c>
      <c r="D501" s="948" t="s">
        <v>2872</v>
      </c>
      <c r="E501" s="950">
        <v>99000010579</v>
      </c>
      <c r="F501" s="950">
        <v>1075</v>
      </c>
      <c r="G501" s="950">
        <v>280</v>
      </c>
      <c r="H501" s="952">
        <v>325</v>
      </c>
      <c r="I501" s="952">
        <v>12.5</v>
      </c>
      <c r="J501" s="955">
        <v>5550</v>
      </c>
      <c r="K501" s="956">
        <f>J501*1.22</f>
        <v>6771</v>
      </c>
      <c r="O501" s="584"/>
    </row>
    <row r="502" spans="1:15" ht="15.75" customHeight="1" x14ac:dyDescent="0.25">
      <c r="A502" s="937"/>
      <c r="B502" s="494" t="s">
        <v>2932</v>
      </c>
      <c r="C502" s="501"/>
      <c r="D502" s="949"/>
      <c r="E502" s="951"/>
      <c r="F502" s="951"/>
      <c r="G502" s="951"/>
      <c r="H502" s="953"/>
      <c r="I502" s="953"/>
      <c r="J502" s="953"/>
      <c r="K502" s="957"/>
      <c r="O502" s="584"/>
    </row>
    <row r="503" spans="1:15" ht="15.75" x14ac:dyDescent="0.25">
      <c r="A503" s="937"/>
      <c r="B503" s="469" t="s">
        <v>2933</v>
      </c>
      <c r="C503" s="463">
        <v>99000009050</v>
      </c>
      <c r="D503" s="948" t="s">
        <v>2934</v>
      </c>
      <c r="E503" s="950">
        <v>99000019896</v>
      </c>
      <c r="F503" s="952">
        <v>1175</v>
      </c>
      <c r="G503" s="950">
        <v>280</v>
      </c>
      <c r="H503" s="952">
        <v>325</v>
      </c>
      <c r="I503" s="952">
        <v>14</v>
      </c>
      <c r="J503" s="955">
        <v>5300</v>
      </c>
      <c r="K503" s="956">
        <f>J503*1.22</f>
        <v>6466</v>
      </c>
      <c r="O503" s="584"/>
    </row>
    <row r="504" spans="1:15" ht="15.75" x14ac:dyDescent="0.25">
      <c r="A504" s="937"/>
      <c r="B504" s="494" t="s">
        <v>2935</v>
      </c>
      <c r="C504" s="501"/>
      <c r="D504" s="949"/>
      <c r="E504" s="951"/>
      <c r="F504" s="953"/>
      <c r="G504" s="951"/>
      <c r="H504" s="953"/>
      <c r="I504" s="953"/>
      <c r="J504" s="953"/>
      <c r="K504" s="957"/>
      <c r="O504" s="584"/>
    </row>
    <row r="505" spans="1:15" ht="15.75" x14ac:dyDescent="0.25">
      <c r="A505" s="937"/>
      <c r="B505" s="469" t="s">
        <v>2936</v>
      </c>
      <c r="C505" s="463">
        <v>99000000095</v>
      </c>
      <c r="D505" s="948" t="s">
        <v>2854</v>
      </c>
      <c r="E505" s="950">
        <v>99000006433</v>
      </c>
      <c r="F505" s="952">
        <v>1365</v>
      </c>
      <c r="G505" s="950">
        <v>280</v>
      </c>
      <c r="H505" s="952">
        <v>325</v>
      </c>
      <c r="I505" s="952">
        <v>15.9</v>
      </c>
      <c r="J505" s="955">
        <v>5350</v>
      </c>
      <c r="K505" s="956">
        <f>J505*1.22</f>
        <v>6527</v>
      </c>
      <c r="O505" s="584"/>
    </row>
    <row r="506" spans="1:15" ht="15.75" x14ac:dyDescent="0.25">
      <c r="A506" s="937"/>
      <c r="B506" s="469" t="s">
        <v>2937</v>
      </c>
      <c r="C506" s="463">
        <v>99000000096</v>
      </c>
      <c r="D506" s="949"/>
      <c r="E506" s="951"/>
      <c r="F506" s="953"/>
      <c r="G506" s="951"/>
      <c r="H506" s="953"/>
      <c r="I506" s="953"/>
      <c r="J506" s="953"/>
      <c r="K506" s="957"/>
      <c r="O506" s="584"/>
    </row>
    <row r="507" spans="1:15" ht="15.75" x14ac:dyDescent="0.25">
      <c r="A507" s="937"/>
      <c r="B507" s="469" t="s">
        <v>934</v>
      </c>
      <c r="C507" s="463">
        <v>99000000097</v>
      </c>
      <c r="D507" s="974" t="s">
        <v>2938</v>
      </c>
      <c r="E507" s="950">
        <v>99000006434</v>
      </c>
      <c r="F507" s="952">
        <v>1425</v>
      </c>
      <c r="G507" s="950">
        <v>280</v>
      </c>
      <c r="H507" s="952">
        <v>325</v>
      </c>
      <c r="I507" s="952">
        <v>16.600000000000001</v>
      </c>
      <c r="J507" s="971">
        <v>5400</v>
      </c>
      <c r="K507" s="956">
        <f>J507*1.22</f>
        <v>6588</v>
      </c>
      <c r="O507" s="584"/>
    </row>
    <row r="508" spans="1:15" ht="15.75" x14ac:dyDescent="0.25">
      <c r="A508" s="937"/>
      <c r="B508" s="469" t="s">
        <v>2939</v>
      </c>
      <c r="C508" s="463">
        <v>99000000098</v>
      </c>
      <c r="D508" s="970"/>
      <c r="E508" s="951"/>
      <c r="F508" s="953"/>
      <c r="G508" s="951"/>
      <c r="H508" s="953"/>
      <c r="I508" s="953"/>
      <c r="J508" s="951"/>
      <c r="K508" s="957"/>
      <c r="O508" s="584"/>
    </row>
    <row r="509" spans="1:15" ht="15.75" x14ac:dyDescent="0.25">
      <c r="A509" s="937"/>
      <c r="B509" s="469" t="s">
        <v>2940</v>
      </c>
      <c r="C509" s="463">
        <v>99000014641</v>
      </c>
      <c r="D509" s="948" t="s">
        <v>2893</v>
      </c>
      <c r="E509" s="950">
        <v>99000006426</v>
      </c>
      <c r="F509" s="952">
        <v>1545</v>
      </c>
      <c r="G509" s="950">
        <v>280</v>
      </c>
      <c r="H509" s="952">
        <v>325</v>
      </c>
      <c r="I509" s="952">
        <v>18</v>
      </c>
      <c r="J509" s="955">
        <v>5450</v>
      </c>
      <c r="K509" s="956">
        <f>J509*1.22</f>
        <v>6649</v>
      </c>
      <c r="O509" s="584"/>
    </row>
    <row r="510" spans="1:15" ht="18" customHeight="1" x14ac:dyDescent="0.25">
      <c r="A510" s="937"/>
      <c r="B510" s="494" t="s">
        <v>2941</v>
      </c>
      <c r="C510" s="495">
        <v>99000017291</v>
      </c>
      <c r="D510" s="949"/>
      <c r="E510" s="951"/>
      <c r="F510" s="953"/>
      <c r="G510" s="951"/>
      <c r="H510" s="953"/>
      <c r="I510" s="953"/>
      <c r="J510" s="953"/>
      <c r="K510" s="957"/>
      <c r="O510" s="584"/>
    </row>
    <row r="511" spans="1:15" ht="18" customHeight="1" x14ac:dyDescent="0.25">
      <c r="A511" s="937"/>
      <c r="B511" s="469" t="s">
        <v>2942</v>
      </c>
      <c r="C511" s="463">
        <v>99000000100</v>
      </c>
      <c r="D511" s="575" t="s">
        <v>2943</v>
      </c>
      <c r="E511" s="569">
        <v>99000006435</v>
      </c>
      <c r="F511" s="570">
        <v>1615</v>
      </c>
      <c r="G511" s="569">
        <v>280</v>
      </c>
      <c r="H511" s="570">
        <v>325</v>
      </c>
      <c r="I511" s="570">
        <v>18.8</v>
      </c>
      <c r="J511" s="574">
        <v>5500</v>
      </c>
      <c r="K511" s="576">
        <f>J511*1.22</f>
        <v>6710</v>
      </c>
      <c r="O511" s="584"/>
    </row>
    <row r="512" spans="1:15" ht="18" customHeight="1" x14ac:dyDescent="0.25">
      <c r="A512" s="937"/>
      <c r="B512" s="469" t="s">
        <v>2944</v>
      </c>
      <c r="C512" s="463">
        <v>99000000099</v>
      </c>
      <c r="D512" s="568" t="s">
        <v>2945</v>
      </c>
      <c r="E512" s="569">
        <v>99000006436</v>
      </c>
      <c r="F512" s="570">
        <v>1555</v>
      </c>
      <c r="G512" s="569">
        <v>280</v>
      </c>
      <c r="H512" s="570">
        <v>325</v>
      </c>
      <c r="I512" s="570">
        <v>18</v>
      </c>
      <c r="J512" s="567">
        <v>5000</v>
      </c>
      <c r="K512" s="571">
        <f>J512*1.22</f>
        <v>6100</v>
      </c>
      <c r="O512" s="584"/>
    </row>
    <row r="513" spans="1:15" ht="18" customHeight="1" x14ac:dyDescent="0.25">
      <c r="A513" s="937"/>
      <c r="B513" s="469" t="s">
        <v>2946</v>
      </c>
      <c r="C513" s="463">
        <v>99000000103</v>
      </c>
      <c r="D513" s="974" t="s">
        <v>2904</v>
      </c>
      <c r="E513" s="950">
        <v>99000006437</v>
      </c>
      <c r="F513" s="952">
        <v>1765</v>
      </c>
      <c r="G513" s="950">
        <v>280</v>
      </c>
      <c r="H513" s="952">
        <v>325</v>
      </c>
      <c r="I513" s="952">
        <v>20.5</v>
      </c>
      <c r="J513" s="971">
        <v>5550</v>
      </c>
      <c r="K513" s="972">
        <f>J513*1.22</f>
        <v>6771</v>
      </c>
      <c r="O513" s="584"/>
    </row>
    <row r="514" spans="1:15" ht="15.75" x14ac:dyDescent="0.25">
      <c r="A514" s="937"/>
      <c r="B514" s="469" t="s">
        <v>2947</v>
      </c>
      <c r="C514" s="463">
        <v>99000000104</v>
      </c>
      <c r="D514" s="970"/>
      <c r="E514" s="951"/>
      <c r="F514" s="953"/>
      <c r="G514" s="951"/>
      <c r="H514" s="953"/>
      <c r="I514" s="953"/>
      <c r="J514" s="951"/>
      <c r="K514" s="973"/>
      <c r="O514" s="584"/>
    </row>
    <row r="515" spans="1:15" ht="15.75" x14ac:dyDescent="0.25">
      <c r="A515" s="937"/>
      <c r="B515" s="469" t="s">
        <v>2948</v>
      </c>
      <c r="C515" s="463">
        <v>99000013611</v>
      </c>
      <c r="D515" s="974" t="s">
        <v>2949</v>
      </c>
      <c r="E515" s="950">
        <v>99000010581</v>
      </c>
      <c r="F515" s="952">
        <v>1805</v>
      </c>
      <c r="G515" s="950">
        <v>280</v>
      </c>
      <c r="H515" s="952">
        <v>325</v>
      </c>
      <c r="I515" s="952">
        <v>21</v>
      </c>
      <c r="J515" s="971">
        <v>5900</v>
      </c>
      <c r="K515" s="972">
        <f>J515*1.22</f>
        <v>7198</v>
      </c>
      <c r="O515" s="584"/>
    </row>
    <row r="516" spans="1:15" ht="17.25" customHeight="1" x14ac:dyDescent="0.25">
      <c r="A516" s="937"/>
      <c r="B516" s="494" t="s">
        <v>2950</v>
      </c>
      <c r="C516" s="501"/>
      <c r="D516" s="970"/>
      <c r="E516" s="951"/>
      <c r="F516" s="953"/>
      <c r="G516" s="951"/>
      <c r="H516" s="953"/>
      <c r="I516" s="953"/>
      <c r="J516" s="951"/>
      <c r="K516" s="973"/>
      <c r="O516" s="584"/>
    </row>
    <row r="517" spans="1:15" ht="17.25" customHeight="1" x14ac:dyDescent="0.25">
      <c r="A517" s="937"/>
      <c r="B517" s="469" t="s">
        <v>2951</v>
      </c>
      <c r="C517" s="463">
        <v>99000000107</v>
      </c>
      <c r="D517" s="974" t="s">
        <v>2952</v>
      </c>
      <c r="E517" s="950">
        <v>99000006438</v>
      </c>
      <c r="F517" s="952">
        <v>1935</v>
      </c>
      <c r="G517" s="950">
        <v>280</v>
      </c>
      <c r="H517" s="952">
        <v>325</v>
      </c>
      <c r="I517" s="952">
        <v>22.5</v>
      </c>
      <c r="J517" s="971">
        <v>5650</v>
      </c>
      <c r="K517" s="972">
        <f>J517*1.22</f>
        <v>6893</v>
      </c>
      <c r="O517" s="584"/>
    </row>
    <row r="518" spans="1:15" ht="17.25" customHeight="1" x14ac:dyDescent="0.25">
      <c r="A518" s="937"/>
      <c r="B518" s="469" t="s">
        <v>2953</v>
      </c>
      <c r="C518" s="463">
        <v>99000000108</v>
      </c>
      <c r="D518" s="970"/>
      <c r="E518" s="951"/>
      <c r="F518" s="953"/>
      <c r="G518" s="951"/>
      <c r="H518" s="953"/>
      <c r="I518" s="953"/>
      <c r="J518" s="951"/>
      <c r="K518" s="973"/>
      <c r="O518" s="584"/>
    </row>
    <row r="519" spans="1:15" ht="17.25" customHeight="1" x14ac:dyDescent="0.25">
      <c r="A519" s="937"/>
      <c r="B519" s="469" t="s">
        <v>2954</v>
      </c>
      <c r="C519" s="463">
        <v>99000014051</v>
      </c>
      <c r="D519" s="974" t="s">
        <v>2955</v>
      </c>
      <c r="E519" s="950">
        <v>99000010582</v>
      </c>
      <c r="F519" s="952">
        <v>1995</v>
      </c>
      <c r="G519" s="950">
        <v>280</v>
      </c>
      <c r="H519" s="952">
        <v>325</v>
      </c>
      <c r="I519" s="952">
        <v>23.3</v>
      </c>
      <c r="J519" s="971">
        <v>6000</v>
      </c>
      <c r="K519" s="972">
        <f>J519*1.22</f>
        <v>7320</v>
      </c>
      <c r="O519" s="584"/>
    </row>
    <row r="520" spans="1:15" ht="17.25" customHeight="1" x14ac:dyDescent="0.25">
      <c r="A520" s="960"/>
      <c r="B520" s="494" t="s">
        <v>2956</v>
      </c>
      <c r="C520" s="501"/>
      <c r="D520" s="970"/>
      <c r="E520" s="951"/>
      <c r="F520" s="953"/>
      <c r="G520" s="951"/>
      <c r="H520" s="953"/>
      <c r="I520" s="953"/>
      <c r="J520" s="951"/>
      <c r="K520" s="973"/>
      <c r="O520" s="584"/>
    </row>
    <row r="521" spans="1:15" ht="17.25" customHeight="1" x14ac:dyDescent="0.25">
      <c r="A521" s="975" t="s">
        <v>2298</v>
      </c>
      <c r="B521" s="469" t="s">
        <v>2957</v>
      </c>
      <c r="C521" s="463">
        <v>99000000109</v>
      </c>
      <c r="D521" s="974" t="s">
        <v>2958</v>
      </c>
      <c r="E521" s="950">
        <v>99000006439</v>
      </c>
      <c r="F521" s="952">
        <v>2115</v>
      </c>
      <c r="G521" s="950">
        <v>280</v>
      </c>
      <c r="H521" s="952">
        <v>325</v>
      </c>
      <c r="I521" s="952">
        <v>24.6</v>
      </c>
      <c r="J521" s="971"/>
      <c r="K521" s="972"/>
      <c r="O521" s="584"/>
    </row>
    <row r="522" spans="1:15" ht="17.25" customHeight="1" x14ac:dyDescent="0.25">
      <c r="A522" s="975"/>
      <c r="B522" s="469" t="s">
        <v>2959</v>
      </c>
      <c r="C522" s="463">
        <v>99000000110</v>
      </c>
      <c r="D522" s="970"/>
      <c r="E522" s="951"/>
      <c r="F522" s="953"/>
      <c r="G522" s="951"/>
      <c r="H522" s="953"/>
      <c r="I522" s="953"/>
      <c r="J522" s="951"/>
      <c r="K522" s="973"/>
      <c r="O522" s="584"/>
    </row>
    <row r="523" spans="1:15" ht="15.75" customHeight="1" x14ac:dyDescent="0.25">
      <c r="A523" s="975"/>
      <c r="B523" s="469" t="s">
        <v>2960</v>
      </c>
      <c r="C523" s="463">
        <v>99000000111</v>
      </c>
      <c r="D523" s="974" t="s">
        <v>2912</v>
      </c>
      <c r="E523" s="950">
        <v>99000006440</v>
      </c>
      <c r="F523" s="952">
        <v>2170</v>
      </c>
      <c r="G523" s="950">
        <v>280</v>
      </c>
      <c r="H523" s="952">
        <v>325</v>
      </c>
      <c r="I523" s="952">
        <v>25.2</v>
      </c>
      <c r="J523" s="971"/>
      <c r="K523" s="972"/>
      <c r="O523" s="584"/>
    </row>
    <row r="524" spans="1:15" ht="15.75" customHeight="1" x14ac:dyDescent="0.25">
      <c r="A524" s="975"/>
      <c r="B524" s="494" t="s">
        <v>2961</v>
      </c>
      <c r="C524" s="495">
        <v>99000000112</v>
      </c>
      <c r="D524" s="970"/>
      <c r="E524" s="951"/>
      <c r="F524" s="953"/>
      <c r="G524" s="951"/>
      <c r="H524" s="953"/>
      <c r="I524" s="953"/>
      <c r="J524" s="951"/>
      <c r="K524" s="973"/>
      <c r="O524" s="584"/>
    </row>
    <row r="525" spans="1:15" ht="15.75" x14ac:dyDescent="0.25">
      <c r="A525" s="975"/>
      <c r="B525" s="568" t="s">
        <v>2962</v>
      </c>
      <c r="C525" s="463">
        <v>99000017775</v>
      </c>
      <c r="D525" s="974" t="s">
        <v>2949</v>
      </c>
      <c r="E525" s="950">
        <v>99000010583</v>
      </c>
      <c r="F525" s="952">
        <v>2325</v>
      </c>
      <c r="G525" s="950">
        <v>280</v>
      </c>
      <c r="H525" s="952">
        <v>325</v>
      </c>
      <c r="I525" s="952">
        <v>27</v>
      </c>
      <c r="J525" s="971"/>
      <c r="K525" s="972"/>
      <c r="O525" s="584"/>
    </row>
    <row r="526" spans="1:15" ht="15.75" x14ac:dyDescent="0.25">
      <c r="A526" s="975"/>
      <c r="B526" s="484" t="s">
        <v>2963</v>
      </c>
      <c r="C526" s="502"/>
      <c r="D526" s="970"/>
      <c r="E526" s="951"/>
      <c r="F526" s="953"/>
      <c r="G526" s="951"/>
      <c r="H526" s="953"/>
      <c r="I526" s="953"/>
      <c r="J526" s="951"/>
      <c r="K526" s="973"/>
      <c r="O526" s="584"/>
    </row>
    <row r="527" spans="1:15" ht="15.75" x14ac:dyDescent="0.25">
      <c r="A527" s="975"/>
      <c r="B527" s="469" t="s">
        <v>2964</v>
      </c>
      <c r="C527" s="463">
        <v>99000016572</v>
      </c>
      <c r="D527" s="974" t="s">
        <v>2965</v>
      </c>
      <c r="E527" s="950">
        <v>99000016575</v>
      </c>
      <c r="F527" s="952">
        <v>2775</v>
      </c>
      <c r="G527" s="950">
        <v>280</v>
      </c>
      <c r="H527" s="952">
        <v>325</v>
      </c>
      <c r="I527" s="952">
        <v>29.5</v>
      </c>
      <c r="J527" s="971"/>
      <c r="K527" s="972"/>
      <c r="O527" s="584"/>
    </row>
    <row r="528" spans="1:15" ht="15.75" x14ac:dyDescent="0.25">
      <c r="A528" s="975"/>
      <c r="B528" s="494" t="s">
        <v>2966</v>
      </c>
      <c r="C528" s="495">
        <v>99000017955</v>
      </c>
      <c r="D528" s="970"/>
      <c r="E528" s="951"/>
      <c r="F528" s="953"/>
      <c r="G528" s="951"/>
      <c r="H528" s="953"/>
      <c r="I528" s="953"/>
      <c r="J528" s="951"/>
      <c r="K528" s="973"/>
      <c r="O528" s="584"/>
    </row>
    <row r="529" spans="1:15" ht="17.25" customHeight="1" x14ac:dyDescent="0.25">
      <c r="A529" s="975"/>
      <c r="B529" s="568" t="s">
        <v>2967</v>
      </c>
      <c r="C529" s="463">
        <v>99000017776</v>
      </c>
      <c r="D529" s="974" t="s">
        <v>2968</v>
      </c>
      <c r="E529" s="950">
        <v>99000010585</v>
      </c>
      <c r="F529" s="952">
        <v>2685</v>
      </c>
      <c r="G529" s="950">
        <v>280</v>
      </c>
      <c r="H529" s="952">
        <v>325</v>
      </c>
      <c r="I529" s="952">
        <v>30</v>
      </c>
      <c r="J529" s="971"/>
      <c r="K529" s="972"/>
      <c r="O529" s="584"/>
    </row>
    <row r="530" spans="1:15" ht="17.25" customHeight="1" x14ac:dyDescent="0.25">
      <c r="A530" s="960"/>
      <c r="B530" s="484" t="s">
        <v>2969</v>
      </c>
      <c r="C530" s="503">
        <v>99000014067</v>
      </c>
      <c r="D530" s="970"/>
      <c r="E530" s="951"/>
      <c r="F530" s="953"/>
      <c r="G530" s="951"/>
      <c r="H530" s="953"/>
      <c r="I530" s="953"/>
      <c r="J530" s="951"/>
      <c r="K530" s="973"/>
      <c r="O530" s="584"/>
    </row>
    <row r="531" spans="1:15" ht="17.25" customHeight="1" x14ac:dyDescent="0.25">
      <c r="A531" s="977" t="s">
        <v>2289</v>
      </c>
      <c r="B531" s="568" t="s">
        <v>2970</v>
      </c>
      <c r="C531" s="463">
        <v>99000017447</v>
      </c>
      <c r="D531" s="575" t="s">
        <v>2854</v>
      </c>
      <c r="E531" s="569">
        <v>99000006433</v>
      </c>
      <c r="F531" s="570">
        <v>1365</v>
      </c>
      <c r="G531" s="569">
        <v>280</v>
      </c>
      <c r="H531" s="570">
        <v>325</v>
      </c>
      <c r="I531" s="570">
        <v>15.9</v>
      </c>
      <c r="J531" s="567">
        <v>5350</v>
      </c>
      <c r="K531" s="571">
        <f t="shared" ref="K531:K536" si="16">J531*1.22</f>
        <v>6527</v>
      </c>
      <c r="O531" s="584"/>
    </row>
    <row r="532" spans="1:15" ht="15.75" x14ac:dyDescent="0.25">
      <c r="A532" s="977"/>
      <c r="B532" s="568" t="s">
        <v>2971</v>
      </c>
      <c r="C532" s="463">
        <v>99000017640</v>
      </c>
      <c r="D532" s="575" t="s">
        <v>2886</v>
      </c>
      <c r="E532" s="569">
        <v>99000006425</v>
      </c>
      <c r="F532" s="570">
        <v>1475</v>
      </c>
      <c r="G532" s="569">
        <v>280</v>
      </c>
      <c r="H532" s="570">
        <v>325</v>
      </c>
      <c r="I532" s="570">
        <v>17.2</v>
      </c>
      <c r="J532" s="582">
        <v>5450</v>
      </c>
      <c r="K532" s="591">
        <f t="shared" si="16"/>
        <v>6649</v>
      </c>
      <c r="O532" s="584"/>
    </row>
    <row r="533" spans="1:15" ht="15.75" x14ac:dyDescent="0.25">
      <c r="A533" s="977"/>
      <c r="B533" s="568" t="s">
        <v>2972</v>
      </c>
      <c r="C533" s="463">
        <v>99000014830</v>
      </c>
      <c r="D533" s="575" t="s">
        <v>2973</v>
      </c>
      <c r="E533" s="569">
        <v>99000009798</v>
      </c>
      <c r="F533" s="570">
        <v>1710</v>
      </c>
      <c r="G533" s="569">
        <v>280</v>
      </c>
      <c r="H533" s="570">
        <v>325</v>
      </c>
      <c r="I533" s="570">
        <v>19.399999999999999</v>
      </c>
      <c r="J533" s="582">
        <v>5900</v>
      </c>
      <c r="K533" s="591">
        <f t="shared" si="16"/>
        <v>7198</v>
      </c>
      <c r="O533" s="584"/>
    </row>
    <row r="534" spans="1:15" ht="15.75" x14ac:dyDescent="0.25">
      <c r="A534" s="977"/>
      <c r="B534" s="568" t="s">
        <v>2974</v>
      </c>
      <c r="C534" s="463">
        <v>99000014207</v>
      </c>
      <c r="D534" s="575" t="s">
        <v>2904</v>
      </c>
      <c r="E534" s="569">
        <v>99000006437</v>
      </c>
      <c r="F534" s="570">
        <v>1765</v>
      </c>
      <c r="G534" s="569">
        <v>280</v>
      </c>
      <c r="H534" s="570">
        <v>325</v>
      </c>
      <c r="I534" s="504">
        <v>20.52</v>
      </c>
      <c r="J534" s="582">
        <v>5550</v>
      </c>
      <c r="K534" s="591">
        <f t="shared" si="16"/>
        <v>6771</v>
      </c>
      <c r="O534" s="584"/>
    </row>
    <row r="535" spans="1:15" ht="15.75" x14ac:dyDescent="0.25">
      <c r="A535" s="977"/>
      <c r="B535" s="568" t="s">
        <v>2975</v>
      </c>
      <c r="C535" s="463">
        <v>99000017353</v>
      </c>
      <c r="D535" s="575" t="s">
        <v>2955</v>
      </c>
      <c r="E535" s="569">
        <v>99000010582</v>
      </c>
      <c r="F535" s="570">
        <v>1995</v>
      </c>
      <c r="G535" s="569">
        <v>280</v>
      </c>
      <c r="H535" s="570">
        <v>325</v>
      </c>
      <c r="I535" s="570">
        <v>23.3</v>
      </c>
      <c r="J535" s="582">
        <v>6000</v>
      </c>
      <c r="K535" s="591">
        <f t="shared" si="16"/>
        <v>7320</v>
      </c>
      <c r="O535" s="584"/>
    </row>
    <row r="536" spans="1:15" ht="15.75" customHeight="1" x14ac:dyDescent="0.25">
      <c r="A536" s="977"/>
      <c r="B536" s="568" t="s">
        <v>2976</v>
      </c>
      <c r="C536" s="463">
        <v>99000014477</v>
      </c>
      <c r="D536" s="575" t="s">
        <v>2912</v>
      </c>
      <c r="E536" s="569">
        <v>99000006440</v>
      </c>
      <c r="F536" s="570">
        <v>2170</v>
      </c>
      <c r="G536" s="569">
        <v>280</v>
      </c>
      <c r="H536" s="570">
        <v>325</v>
      </c>
      <c r="I536" s="570">
        <v>25.2</v>
      </c>
      <c r="J536" s="582">
        <v>6150</v>
      </c>
      <c r="K536" s="591">
        <f t="shared" si="16"/>
        <v>7503</v>
      </c>
      <c r="O536" s="584"/>
    </row>
    <row r="537" spans="1:15" ht="30" x14ac:dyDescent="0.25">
      <c r="A537" s="564" t="s">
        <v>2298</v>
      </c>
      <c r="B537" s="568" t="s">
        <v>2977</v>
      </c>
      <c r="C537" s="463">
        <v>99000014843</v>
      </c>
      <c r="D537" s="575" t="s">
        <v>2917</v>
      </c>
      <c r="E537" s="569">
        <v>99000006430</v>
      </c>
      <c r="F537" s="570">
        <v>2275</v>
      </c>
      <c r="G537" s="569">
        <v>280</v>
      </c>
      <c r="H537" s="570">
        <v>325</v>
      </c>
      <c r="I537" s="570">
        <v>26.5</v>
      </c>
      <c r="J537" s="574"/>
      <c r="K537" s="576"/>
      <c r="O537" s="584"/>
    </row>
    <row r="538" spans="1:15" ht="15.75" customHeight="1" x14ac:dyDescent="0.25">
      <c r="A538" s="977" t="s">
        <v>2289</v>
      </c>
      <c r="B538" s="469" t="s">
        <v>19</v>
      </c>
      <c r="C538" s="463">
        <v>99000000113</v>
      </c>
      <c r="D538" s="568" t="s">
        <v>2978</v>
      </c>
      <c r="E538" s="569">
        <v>99000006441</v>
      </c>
      <c r="F538" s="570">
        <v>1555</v>
      </c>
      <c r="G538" s="569">
        <v>280</v>
      </c>
      <c r="H538" s="570">
        <v>325</v>
      </c>
      <c r="I538" s="570">
        <v>18</v>
      </c>
      <c r="J538" s="567">
        <v>5500</v>
      </c>
      <c r="K538" s="571">
        <f>J538*1.22</f>
        <v>6710</v>
      </c>
      <c r="O538" s="584"/>
    </row>
    <row r="539" spans="1:15" ht="15.75" x14ac:dyDescent="0.25">
      <c r="A539" s="977"/>
      <c r="B539" s="469" t="s">
        <v>2979</v>
      </c>
      <c r="C539" s="463">
        <v>99000013996</v>
      </c>
      <c r="D539" s="575" t="s">
        <v>2896</v>
      </c>
      <c r="E539" s="569">
        <v>99000006427</v>
      </c>
      <c r="F539" s="570">
        <v>1625</v>
      </c>
      <c r="G539" s="569">
        <v>280</v>
      </c>
      <c r="H539" s="570">
        <v>325</v>
      </c>
      <c r="I539" s="570">
        <v>18.899999999999999</v>
      </c>
      <c r="J539" s="582">
        <v>5500</v>
      </c>
      <c r="K539" s="591">
        <f>J539*1.22</f>
        <v>6710</v>
      </c>
      <c r="O539" s="584"/>
    </row>
    <row r="540" spans="1:15" ht="15.75" x14ac:dyDescent="0.25">
      <c r="A540" s="977"/>
      <c r="B540" s="469" t="s">
        <v>2980</v>
      </c>
      <c r="C540" s="463">
        <v>99000000114</v>
      </c>
      <c r="D540" s="468" t="s">
        <v>2981</v>
      </c>
      <c r="E540" s="569">
        <v>99000006442</v>
      </c>
      <c r="F540" s="570">
        <v>1795</v>
      </c>
      <c r="G540" s="569">
        <v>280</v>
      </c>
      <c r="H540" s="570">
        <v>325</v>
      </c>
      <c r="I540" s="570">
        <v>20.8</v>
      </c>
      <c r="J540" s="582">
        <v>5600</v>
      </c>
      <c r="K540" s="591">
        <f>J540*1.22</f>
        <v>6832</v>
      </c>
      <c r="O540" s="584"/>
    </row>
    <row r="541" spans="1:15" ht="15.75" x14ac:dyDescent="0.25">
      <c r="A541" s="977"/>
      <c r="B541" s="469" t="s">
        <v>2982</v>
      </c>
      <c r="C541" s="463">
        <v>99000013160</v>
      </c>
      <c r="D541" s="468" t="s">
        <v>2909</v>
      </c>
      <c r="E541" s="569">
        <v>99000006429</v>
      </c>
      <c r="F541" s="570">
        <v>1980</v>
      </c>
      <c r="G541" s="569">
        <v>280</v>
      </c>
      <c r="H541" s="570">
        <v>325</v>
      </c>
      <c r="I541" s="570">
        <v>23</v>
      </c>
      <c r="J541" s="582">
        <v>5650</v>
      </c>
      <c r="K541" s="591">
        <f>J541*1.22</f>
        <v>6893</v>
      </c>
      <c r="O541" s="584"/>
    </row>
    <row r="542" spans="1:15" ht="15.75" x14ac:dyDescent="0.25">
      <c r="A542" s="977"/>
      <c r="B542" s="469" t="s">
        <v>2983</v>
      </c>
      <c r="C542" s="463">
        <v>99000000115</v>
      </c>
      <c r="D542" s="468" t="s">
        <v>2984</v>
      </c>
      <c r="E542" s="569">
        <v>99000006443</v>
      </c>
      <c r="F542" s="570">
        <v>2075</v>
      </c>
      <c r="G542" s="569">
        <v>280</v>
      </c>
      <c r="H542" s="570">
        <v>325</v>
      </c>
      <c r="I542" s="570">
        <v>24.1</v>
      </c>
      <c r="J542" s="582">
        <v>6050</v>
      </c>
      <c r="K542" s="591">
        <f>J542*1.22</f>
        <v>7381</v>
      </c>
      <c r="O542" s="584"/>
    </row>
    <row r="543" spans="1:15" ht="15.75" customHeight="1" x14ac:dyDescent="0.25">
      <c r="A543" s="975" t="s">
        <v>2298</v>
      </c>
      <c r="B543" s="469" t="s">
        <v>2985</v>
      </c>
      <c r="C543" s="463">
        <v>99000000117</v>
      </c>
      <c r="D543" s="468" t="s">
        <v>2986</v>
      </c>
      <c r="E543" s="569">
        <v>99000006444</v>
      </c>
      <c r="F543" s="570">
        <v>2280</v>
      </c>
      <c r="G543" s="569">
        <v>280</v>
      </c>
      <c r="H543" s="570">
        <v>325</v>
      </c>
      <c r="I543" s="570">
        <v>26.5</v>
      </c>
      <c r="J543" s="567"/>
      <c r="K543" s="571"/>
      <c r="O543" s="584"/>
    </row>
    <row r="544" spans="1:15" ht="15.75" x14ac:dyDescent="0.25">
      <c r="A544" s="975"/>
      <c r="B544" s="469" t="s">
        <v>2987</v>
      </c>
      <c r="C544" s="463">
        <v>99000013262</v>
      </c>
      <c r="D544" s="468" t="s">
        <v>2917</v>
      </c>
      <c r="E544" s="569">
        <v>99000006430</v>
      </c>
      <c r="F544" s="570">
        <v>2275</v>
      </c>
      <c r="G544" s="569">
        <v>280</v>
      </c>
      <c r="H544" s="570">
        <v>325</v>
      </c>
      <c r="I544" s="570">
        <v>26.5</v>
      </c>
      <c r="J544" s="574"/>
      <c r="K544" s="576"/>
      <c r="O544" s="584"/>
    </row>
    <row r="545" spans="1:15" ht="15.75" x14ac:dyDescent="0.25">
      <c r="A545" s="975"/>
      <c r="B545" s="469" t="s">
        <v>2988</v>
      </c>
      <c r="C545" s="463">
        <v>99000017778</v>
      </c>
      <c r="D545" s="468" t="s">
        <v>2989</v>
      </c>
      <c r="E545" s="569">
        <v>99000009208</v>
      </c>
      <c r="F545" s="570">
        <v>2315</v>
      </c>
      <c r="G545" s="569">
        <v>280</v>
      </c>
      <c r="H545" s="570">
        <v>325</v>
      </c>
      <c r="I545" s="570">
        <v>26.9</v>
      </c>
      <c r="J545" s="574"/>
      <c r="K545" s="576"/>
      <c r="O545" s="584"/>
    </row>
    <row r="546" spans="1:15" ht="15.75" x14ac:dyDescent="0.25">
      <c r="A546" s="975"/>
      <c r="B546" s="469" t="s">
        <v>2990</v>
      </c>
      <c r="C546" s="463">
        <v>99000000118</v>
      </c>
      <c r="D546" s="468" t="s">
        <v>2869</v>
      </c>
      <c r="E546" s="569">
        <v>99000006445</v>
      </c>
      <c r="F546" s="570">
        <v>2500</v>
      </c>
      <c r="G546" s="569">
        <v>280</v>
      </c>
      <c r="H546" s="570">
        <v>325</v>
      </c>
      <c r="I546" s="570">
        <v>29</v>
      </c>
      <c r="J546" s="567"/>
      <c r="K546" s="571"/>
      <c r="O546" s="584"/>
    </row>
    <row r="547" spans="1:15" ht="15.75" x14ac:dyDescent="0.25">
      <c r="A547" s="975"/>
      <c r="B547" s="469" t="s">
        <v>2991</v>
      </c>
      <c r="C547" s="463">
        <v>99000017779</v>
      </c>
      <c r="D547" s="468" t="s">
        <v>2992</v>
      </c>
      <c r="E547" s="569">
        <v>99000009800</v>
      </c>
      <c r="F547" s="570">
        <v>2540</v>
      </c>
      <c r="G547" s="569">
        <v>280</v>
      </c>
      <c r="H547" s="570">
        <v>325</v>
      </c>
      <c r="I547" s="570">
        <v>29.3</v>
      </c>
      <c r="J547" s="574"/>
      <c r="K547" s="576"/>
      <c r="O547" s="584"/>
    </row>
    <row r="548" spans="1:15" ht="15.75" x14ac:dyDescent="0.25">
      <c r="A548" s="975"/>
      <c r="B548" s="469" t="s">
        <v>2993</v>
      </c>
      <c r="C548" s="463">
        <v>99000008477</v>
      </c>
      <c r="D548" s="468" t="s">
        <v>2994</v>
      </c>
      <c r="E548" s="569">
        <v>99000019859</v>
      </c>
      <c r="F548" s="570">
        <v>2630</v>
      </c>
      <c r="G548" s="569">
        <v>280</v>
      </c>
      <c r="H548" s="570">
        <v>325</v>
      </c>
      <c r="I548" s="570">
        <v>29.2</v>
      </c>
      <c r="J548" s="567"/>
      <c r="K548" s="571"/>
      <c r="O548" s="584"/>
    </row>
    <row r="549" spans="1:15" ht="15.75" customHeight="1" x14ac:dyDescent="0.25">
      <c r="A549" s="975" t="s">
        <v>2298</v>
      </c>
      <c r="B549" s="469" t="s">
        <v>2995</v>
      </c>
      <c r="C549" s="463">
        <v>99000009243</v>
      </c>
      <c r="D549" s="468" t="s">
        <v>2996</v>
      </c>
      <c r="E549" s="569">
        <v>99000019858</v>
      </c>
      <c r="F549" s="570">
        <v>2820</v>
      </c>
      <c r="G549" s="569">
        <v>280</v>
      </c>
      <c r="H549" s="570">
        <v>325</v>
      </c>
      <c r="I549" s="570">
        <v>29.8</v>
      </c>
      <c r="J549" s="567"/>
      <c r="K549" s="571"/>
      <c r="O549" s="584"/>
    </row>
    <row r="550" spans="1:15" ht="15.75" x14ac:dyDescent="0.25">
      <c r="A550" s="975"/>
      <c r="B550" s="469" t="s">
        <v>2997</v>
      </c>
      <c r="C550" s="463">
        <v>99000009252</v>
      </c>
      <c r="D550" s="468" t="s">
        <v>2998</v>
      </c>
      <c r="E550" s="569">
        <v>99000012870</v>
      </c>
      <c r="F550" s="570">
        <v>2895</v>
      </c>
      <c r="G550" s="569">
        <v>280</v>
      </c>
      <c r="H550" s="570">
        <v>325</v>
      </c>
      <c r="I550" s="570">
        <v>32</v>
      </c>
      <c r="J550" s="567"/>
      <c r="K550" s="571"/>
      <c r="O550" s="584"/>
    </row>
    <row r="551" spans="1:15" ht="15.75" x14ac:dyDescent="0.25">
      <c r="A551" s="975"/>
      <c r="B551" s="469" t="s">
        <v>2999</v>
      </c>
      <c r="C551" s="463">
        <v>99000010833</v>
      </c>
      <c r="D551" s="468" t="s">
        <v>3000</v>
      </c>
      <c r="E551" s="569">
        <v>99000010874</v>
      </c>
      <c r="F551" s="570">
        <v>3175</v>
      </c>
      <c r="G551" s="569">
        <v>280</v>
      </c>
      <c r="H551" s="570">
        <v>325</v>
      </c>
      <c r="I551" s="570">
        <v>35.1</v>
      </c>
      <c r="J551" s="567"/>
      <c r="K551" s="571"/>
      <c r="O551" s="584"/>
    </row>
    <row r="552" spans="1:15" ht="15.75" x14ac:dyDescent="0.25">
      <c r="A552" s="975"/>
      <c r="B552" s="469" t="s">
        <v>3001</v>
      </c>
      <c r="C552" s="463">
        <v>99000010834</v>
      </c>
      <c r="D552" s="468" t="s">
        <v>3002</v>
      </c>
      <c r="E552" s="569">
        <v>99000010875</v>
      </c>
      <c r="F552" s="570">
        <v>3255</v>
      </c>
      <c r="G552" s="569">
        <v>280</v>
      </c>
      <c r="H552" s="570">
        <v>325</v>
      </c>
      <c r="I552" s="570">
        <v>36</v>
      </c>
      <c r="J552" s="567"/>
      <c r="K552" s="571"/>
      <c r="O552" s="584"/>
    </row>
    <row r="553" spans="1:15" ht="15.75" customHeight="1" x14ac:dyDescent="0.25">
      <c r="A553" s="977" t="s">
        <v>2289</v>
      </c>
      <c r="B553" s="469" t="s">
        <v>3003</v>
      </c>
      <c r="C553" s="463">
        <v>99000000120</v>
      </c>
      <c r="D553" s="468" t="s">
        <v>3004</v>
      </c>
      <c r="E553" s="569">
        <v>99000006447</v>
      </c>
      <c r="F553" s="569">
        <v>1525</v>
      </c>
      <c r="G553" s="569">
        <v>330</v>
      </c>
      <c r="H553" s="570">
        <v>375</v>
      </c>
      <c r="I553" s="570">
        <v>22</v>
      </c>
      <c r="J553" s="567">
        <v>5650</v>
      </c>
      <c r="K553" s="571">
        <f>J553*1.22</f>
        <v>6893</v>
      </c>
      <c r="O553" s="584"/>
    </row>
    <row r="554" spans="1:15" ht="15.75" x14ac:dyDescent="0.25">
      <c r="A554" s="977"/>
      <c r="B554" s="469" t="s">
        <v>3005</v>
      </c>
      <c r="C554" s="463">
        <v>99000013827</v>
      </c>
      <c r="D554" s="468" t="s">
        <v>3004</v>
      </c>
      <c r="E554" s="569">
        <v>99000006447</v>
      </c>
      <c r="F554" s="569">
        <v>1525</v>
      </c>
      <c r="G554" s="569">
        <v>330</v>
      </c>
      <c r="H554" s="570">
        <v>375</v>
      </c>
      <c r="I554" s="570">
        <v>22</v>
      </c>
      <c r="J554" s="582">
        <v>5650</v>
      </c>
      <c r="K554" s="591">
        <f t="shared" ref="K554:K564" si="17">J554*1.22</f>
        <v>6893</v>
      </c>
      <c r="O554" s="584"/>
    </row>
    <row r="555" spans="1:15" ht="15.75" x14ac:dyDescent="0.25">
      <c r="A555" s="977"/>
      <c r="B555" s="469" t="s">
        <v>3006</v>
      </c>
      <c r="C555" s="463">
        <v>99000016861</v>
      </c>
      <c r="D555" s="468" t="s">
        <v>3007</v>
      </c>
      <c r="E555" s="569">
        <v>99000006448</v>
      </c>
      <c r="F555" s="569">
        <v>1645</v>
      </c>
      <c r="G555" s="569">
        <v>330</v>
      </c>
      <c r="H555" s="570">
        <v>375</v>
      </c>
      <c r="I555" s="570">
        <v>23.7</v>
      </c>
      <c r="J555" s="582">
        <v>5800</v>
      </c>
      <c r="K555" s="591">
        <f t="shared" si="17"/>
        <v>7076</v>
      </c>
      <c r="O555" s="584"/>
    </row>
    <row r="556" spans="1:15" ht="15.75" x14ac:dyDescent="0.25">
      <c r="A556" s="977"/>
      <c r="B556" s="469" t="s">
        <v>3008</v>
      </c>
      <c r="C556" s="463">
        <v>99000000122</v>
      </c>
      <c r="D556" s="468" t="s">
        <v>3007</v>
      </c>
      <c r="E556" s="569">
        <v>99000006448</v>
      </c>
      <c r="F556" s="569">
        <v>1645</v>
      </c>
      <c r="G556" s="569">
        <v>330</v>
      </c>
      <c r="H556" s="570">
        <v>375</v>
      </c>
      <c r="I556" s="570">
        <v>23.7</v>
      </c>
      <c r="J556" s="582">
        <v>5800</v>
      </c>
      <c r="K556" s="591">
        <f t="shared" si="17"/>
        <v>7076</v>
      </c>
      <c r="O556" s="584"/>
    </row>
    <row r="557" spans="1:15" ht="15.75" x14ac:dyDescent="0.25">
      <c r="A557" s="977"/>
      <c r="B557" s="469" t="s">
        <v>3009</v>
      </c>
      <c r="C557" s="463">
        <v>99000014512</v>
      </c>
      <c r="D557" s="468" t="s">
        <v>3010</v>
      </c>
      <c r="E557" s="569">
        <v>99000006449</v>
      </c>
      <c r="F557" s="569">
        <v>1685</v>
      </c>
      <c r="G557" s="569">
        <v>330</v>
      </c>
      <c r="H557" s="570">
        <v>375</v>
      </c>
      <c r="I557" s="570">
        <v>24.2</v>
      </c>
      <c r="J557" s="582">
        <v>5800</v>
      </c>
      <c r="K557" s="591">
        <f t="shared" si="17"/>
        <v>7076</v>
      </c>
      <c r="O557" s="584"/>
    </row>
    <row r="558" spans="1:15" ht="15.75" x14ac:dyDescent="0.25">
      <c r="A558" s="977"/>
      <c r="B558" s="469" t="s">
        <v>3011</v>
      </c>
      <c r="C558" s="463">
        <v>99000000123</v>
      </c>
      <c r="D558" s="468" t="s">
        <v>3010</v>
      </c>
      <c r="E558" s="569">
        <v>99000006449</v>
      </c>
      <c r="F558" s="569">
        <v>1685</v>
      </c>
      <c r="G558" s="569">
        <v>330</v>
      </c>
      <c r="H558" s="570">
        <v>375</v>
      </c>
      <c r="I558" s="570">
        <v>24.2</v>
      </c>
      <c r="J558" s="582">
        <v>5800</v>
      </c>
      <c r="K558" s="591">
        <f t="shared" si="17"/>
        <v>7076</v>
      </c>
      <c r="O558" s="584"/>
    </row>
    <row r="559" spans="1:15" ht="15.75" x14ac:dyDescent="0.25">
      <c r="A559" s="977"/>
      <c r="B559" s="469" t="s">
        <v>3012</v>
      </c>
      <c r="C559" s="463">
        <v>99000013828</v>
      </c>
      <c r="D559" s="468" t="s">
        <v>3010</v>
      </c>
      <c r="E559" s="569">
        <v>99000006449</v>
      </c>
      <c r="F559" s="569">
        <v>1685</v>
      </c>
      <c r="G559" s="569">
        <v>330</v>
      </c>
      <c r="H559" s="570">
        <v>375</v>
      </c>
      <c r="I559" s="570">
        <v>24.2</v>
      </c>
      <c r="J559" s="582">
        <v>5800</v>
      </c>
      <c r="K559" s="591">
        <f t="shared" si="17"/>
        <v>7076</v>
      </c>
      <c r="O559" s="584"/>
    </row>
    <row r="560" spans="1:15" ht="15.75" x14ac:dyDescent="0.25">
      <c r="A560" s="977"/>
      <c r="B560" s="469" t="s">
        <v>3013</v>
      </c>
      <c r="C560" s="463">
        <v>99000000125</v>
      </c>
      <c r="D560" s="468" t="s">
        <v>3014</v>
      </c>
      <c r="E560" s="569">
        <v>99000006450</v>
      </c>
      <c r="F560" s="569">
        <v>1775</v>
      </c>
      <c r="G560" s="569">
        <v>330</v>
      </c>
      <c r="H560" s="570">
        <v>375</v>
      </c>
      <c r="I560" s="570">
        <v>25.6</v>
      </c>
      <c r="J560" s="582">
        <v>5850</v>
      </c>
      <c r="K560" s="591">
        <f t="shared" si="17"/>
        <v>7137</v>
      </c>
      <c r="O560" s="584"/>
    </row>
    <row r="561" spans="1:15" ht="15.75" x14ac:dyDescent="0.25">
      <c r="A561" s="977"/>
      <c r="B561" s="469" t="s">
        <v>3015</v>
      </c>
      <c r="C561" s="463">
        <v>99000010894</v>
      </c>
      <c r="D561" s="468" t="s">
        <v>3014</v>
      </c>
      <c r="E561" s="569">
        <v>99000006450</v>
      </c>
      <c r="F561" s="569">
        <v>1775</v>
      </c>
      <c r="G561" s="569">
        <v>330</v>
      </c>
      <c r="H561" s="570">
        <v>375</v>
      </c>
      <c r="I561" s="570">
        <v>25.6</v>
      </c>
      <c r="J561" s="582">
        <v>5850</v>
      </c>
      <c r="K561" s="591">
        <f t="shared" si="17"/>
        <v>7137</v>
      </c>
      <c r="O561" s="584"/>
    </row>
    <row r="562" spans="1:15" ht="15.75" x14ac:dyDescent="0.25">
      <c r="A562" s="977"/>
      <c r="B562" s="469" t="s">
        <v>3016</v>
      </c>
      <c r="C562" s="463">
        <v>99000000127</v>
      </c>
      <c r="D562" s="468" t="s">
        <v>3017</v>
      </c>
      <c r="E562" s="569">
        <v>99000006451</v>
      </c>
      <c r="F562" s="569">
        <v>1845</v>
      </c>
      <c r="G562" s="569">
        <v>330</v>
      </c>
      <c r="H562" s="570">
        <v>375</v>
      </c>
      <c r="I562" s="570">
        <v>26.6</v>
      </c>
      <c r="J562" s="582">
        <v>5900</v>
      </c>
      <c r="K562" s="591">
        <f t="shared" si="17"/>
        <v>7198</v>
      </c>
      <c r="O562" s="584"/>
    </row>
    <row r="563" spans="1:15" ht="15.75" x14ac:dyDescent="0.25">
      <c r="A563" s="977"/>
      <c r="B563" s="469" t="s">
        <v>3018</v>
      </c>
      <c r="C563" s="463">
        <v>99000008974</v>
      </c>
      <c r="D563" s="468" t="s">
        <v>3017</v>
      </c>
      <c r="E563" s="569">
        <v>99000006451</v>
      </c>
      <c r="F563" s="569">
        <v>1845</v>
      </c>
      <c r="G563" s="569">
        <v>330</v>
      </c>
      <c r="H563" s="570">
        <v>375</v>
      </c>
      <c r="I563" s="570">
        <v>26.6</v>
      </c>
      <c r="J563" s="582">
        <v>5900</v>
      </c>
      <c r="K563" s="591">
        <f t="shared" si="17"/>
        <v>7198</v>
      </c>
      <c r="O563" s="584"/>
    </row>
    <row r="564" spans="1:15" ht="15.75" x14ac:dyDescent="0.25">
      <c r="A564" s="977"/>
      <c r="B564" s="469" t="s">
        <v>3019</v>
      </c>
      <c r="C564" s="463">
        <v>99000000128</v>
      </c>
      <c r="D564" s="468" t="s">
        <v>3020</v>
      </c>
      <c r="E564" s="569">
        <v>99000006452</v>
      </c>
      <c r="F564" s="569">
        <v>1935</v>
      </c>
      <c r="G564" s="569">
        <v>330</v>
      </c>
      <c r="H564" s="570">
        <v>375</v>
      </c>
      <c r="I564" s="570">
        <v>27.9</v>
      </c>
      <c r="J564" s="582">
        <v>5950</v>
      </c>
      <c r="K564" s="591">
        <f t="shared" si="17"/>
        <v>7259</v>
      </c>
      <c r="O564" s="584"/>
    </row>
    <row r="565" spans="1:15" ht="15.75" customHeight="1" x14ac:dyDescent="0.25">
      <c r="A565" s="975" t="s">
        <v>2298</v>
      </c>
      <c r="B565" s="469" t="s">
        <v>3021</v>
      </c>
      <c r="C565" s="463">
        <v>99000000129</v>
      </c>
      <c r="D565" s="468" t="s">
        <v>3022</v>
      </c>
      <c r="E565" s="569">
        <v>99000006453</v>
      </c>
      <c r="F565" s="569">
        <v>2015</v>
      </c>
      <c r="G565" s="569">
        <v>330</v>
      </c>
      <c r="H565" s="570">
        <v>375</v>
      </c>
      <c r="I565" s="570">
        <v>29</v>
      </c>
      <c r="J565" s="567"/>
      <c r="K565" s="571"/>
      <c r="O565" s="584"/>
    </row>
    <row r="566" spans="1:15" ht="15.75" x14ac:dyDescent="0.25">
      <c r="A566" s="975"/>
      <c r="B566" s="469" t="s">
        <v>3023</v>
      </c>
      <c r="C566" s="463">
        <v>99000000130</v>
      </c>
      <c r="D566" s="468" t="s">
        <v>3024</v>
      </c>
      <c r="E566" s="569">
        <v>99000006454</v>
      </c>
      <c r="F566" s="569">
        <v>2065</v>
      </c>
      <c r="G566" s="569">
        <v>330</v>
      </c>
      <c r="H566" s="570">
        <v>375</v>
      </c>
      <c r="I566" s="570">
        <v>29.8</v>
      </c>
      <c r="J566" s="567"/>
      <c r="K566" s="571"/>
      <c r="O566" s="584"/>
    </row>
    <row r="567" spans="1:15" ht="15.75" x14ac:dyDescent="0.25">
      <c r="A567" s="975"/>
      <c r="B567" s="469" t="s">
        <v>3025</v>
      </c>
      <c r="C567" s="463">
        <v>99000000131</v>
      </c>
      <c r="D567" s="468" t="s">
        <v>3026</v>
      </c>
      <c r="E567" s="569">
        <v>99000006455</v>
      </c>
      <c r="F567" s="569">
        <v>2165</v>
      </c>
      <c r="G567" s="569">
        <v>330</v>
      </c>
      <c r="H567" s="570">
        <v>375</v>
      </c>
      <c r="I567" s="570">
        <v>32</v>
      </c>
      <c r="J567" s="567"/>
      <c r="K567" s="571"/>
      <c r="O567" s="584"/>
    </row>
    <row r="568" spans="1:15" ht="15.75" x14ac:dyDescent="0.25">
      <c r="A568" s="975"/>
      <c r="B568" s="469" t="s">
        <v>3027</v>
      </c>
      <c r="C568" s="463">
        <v>99000000132</v>
      </c>
      <c r="D568" s="468" t="s">
        <v>3028</v>
      </c>
      <c r="E568" s="569">
        <v>99000006456</v>
      </c>
      <c r="F568" s="569">
        <v>2265</v>
      </c>
      <c r="G568" s="569">
        <v>330</v>
      </c>
      <c r="H568" s="570">
        <v>375</v>
      </c>
      <c r="I568" s="570">
        <v>33.4</v>
      </c>
      <c r="J568" s="567"/>
      <c r="K568" s="571"/>
      <c r="O568" s="584"/>
    </row>
    <row r="569" spans="1:15" ht="15.75" customHeight="1" x14ac:dyDescent="0.25">
      <c r="A569" s="975"/>
      <c r="B569" s="469" t="s">
        <v>3029</v>
      </c>
      <c r="C569" s="463">
        <v>99000000133</v>
      </c>
      <c r="D569" s="468" t="s">
        <v>3030</v>
      </c>
      <c r="E569" s="569">
        <v>99000020030</v>
      </c>
      <c r="F569" s="569">
        <v>2490</v>
      </c>
      <c r="G569" s="569">
        <v>330</v>
      </c>
      <c r="H569" s="570">
        <v>375</v>
      </c>
      <c r="I569" s="570">
        <v>36.5</v>
      </c>
      <c r="J569" s="567"/>
      <c r="K569" s="571"/>
      <c r="O569" s="584"/>
    </row>
    <row r="570" spans="1:15" ht="15.75" x14ac:dyDescent="0.25">
      <c r="A570" s="975"/>
      <c r="B570" s="469" t="s">
        <v>3031</v>
      </c>
      <c r="C570" s="463">
        <v>99000017780</v>
      </c>
      <c r="D570" s="468" t="s">
        <v>3032</v>
      </c>
      <c r="E570" s="569">
        <v>99000006470</v>
      </c>
      <c r="F570" s="569">
        <v>2705</v>
      </c>
      <c r="G570" s="569">
        <v>330</v>
      </c>
      <c r="H570" s="570">
        <v>375</v>
      </c>
      <c r="I570" s="570">
        <v>39.700000000000003</v>
      </c>
      <c r="J570" s="567"/>
      <c r="K570" s="571"/>
      <c r="O570" s="584"/>
    </row>
    <row r="571" spans="1:15" ht="15.75" x14ac:dyDescent="0.25">
      <c r="A571" s="975"/>
      <c r="B571" s="469" t="s">
        <v>3033</v>
      </c>
      <c r="C571" s="463">
        <v>99000017781</v>
      </c>
      <c r="D571" s="468" t="s">
        <v>3034</v>
      </c>
      <c r="E571" s="569">
        <v>99000006462</v>
      </c>
      <c r="F571" s="569">
        <v>2760</v>
      </c>
      <c r="G571" s="569">
        <v>330</v>
      </c>
      <c r="H571" s="570">
        <v>375</v>
      </c>
      <c r="I571" s="570">
        <v>40.5</v>
      </c>
      <c r="J571" s="567"/>
      <c r="K571" s="571"/>
      <c r="O571" s="584"/>
    </row>
    <row r="572" spans="1:15" ht="15.75" x14ac:dyDescent="0.25">
      <c r="A572" s="975"/>
      <c r="B572" s="469" t="s">
        <v>3035</v>
      </c>
      <c r="C572" s="463">
        <v>99000000134</v>
      </c>
      <c r="D572" s="575" t="s">
        <v>3036</v>
      </c>
      <c r="E572" s="569">
        <v>99000008803</v>
      </c>
      <c r="F572" s="569">
        <v>3080</v>
      </c>
      <c r="G572" s="569">
        <v>330</v>
      </c>
      <c r="H572" s="570">
        <v>375</v>
      </c>
      <c r="I572" s="570">
        <v>44.5</v>
      </c>
      <c r="J572" s="574"/>
      <c r="K572" s="576"/>
      <c r="O572" s="584"/>
    </row>
    <row r="573" spans="1:15" ht="15.75" x14ac:dyDescent="0.25">
      <c r="A573" s="975"/>
      <c r="B573" s="469" t="s">
        <v>3037</v>
      </c>
      <c r="C573" s="463">
        <v>99000017782</v>
      </c>
      <c r="D573" s="468" t="s">
        <v>3038</v>
      </c>
      <c r="E573" s="569">
        <v>99000006473</v>
      </c>
      <c r="F573" s="569">
        <v>3175</v>
      </c>
      <c r="G573" s="569">
        <v>330</v>
      </c>
      <c r="H573" s="570">
        <v>375</v>
      </c>
      <c r="I573" s="570">
        <v>46.4</v>
      </c>
      <c r="J573" s="567"/>
      <c r="K573" s="571"/>
      <c r="O573" s="584"/>
    </row>
    <row r="574" spans="1:15" ht="15.75" x14ac:dyDescent="0.25">
      <c r="A574" s="975"/>
      <c r="B574" s="469" t="s">
        <v>3039</v>
      </c>
      <c r="C574" s="463">
        <v>99000014384</v>
      </c>
      <c r="D574" s="468" t="s">
        <v>3040</v>
      </c>
      <c r="E574" s="569">
        <v>99000006477</v>
      </c>
      <c r="F574" s="569">
        <v>3215</v>
      </c>
      <c r="G574" s="569">
        <v>330</v>
      </c>
      <c r="H574" s="570">
        <v>375</v>
      </c>
      <c r="I574" s="570">
        <v>47</v>
      </c>
      <c r="J574" s="567"/>
      <c r="K574" s="571"/>
      <c r="O574" s="584"/>
    </row>
    <row r="575" spans="1:15" ht="15.75" x14ac:dyDescent="0.25">
      <c r="A575" s="975"/>
      <c r="B575" s="469" t="s">
        <v>3041</v>
      </c>
      <c r="C575" s="463">
        <v>99000014385</v>
      </c>
      <c r="D575" s="468" t="s">
        <v>3042</v>
      </c>
      <c r="E575" s="569">
        <v>99000006472</v>
      </c>
      <c r="F575" s="569">
        <v>3335</v>
      </c>
      <c r="G575" s="569">
        <v>330</v>
      </c>
      <c r="H575" s="570">
        <v>375</v>
      </c>
      <c r="I575" s="570">
        <v>48.7</v>
      </c>
      <c r="J575" s="567"/>
      <c r="K575" s="571"/>
      <c r="O575" s="584"/>
    </row>
    <row r="576" spans="1:15" ht="15.75" customHeight="1" x14ac:dyDescent="0.25">
      <c r="A576" s="977" t="s">
        <v>2289</v>
      </c>
      <c r="B576" s="469" t="s">
        <v>3043</v>
      </c>
      <c r="C576" s="463">
        <v>99000009283</v>
      </c>
      <c r="D576" s="468" t="s">
        <v>3044</v>
      </c>
      <c r="E576" s="569">
        <v>99000020031</v>
      </c>
      <c r="F576" s="569">
        <v>1535</v>
      </c>
      <c r="G576" s="569">
        <v>330</v>
      </c>
      <c r="H576" s="570">
        <v>375</v>
      </c>
      <c r="I576" s="570">
        <v>22.5</v>
      </c>
      <c r="J576" s="567">
        <v>5850</v>
      </c>
      <c r="K576" s="571">
        <f>J576*1.22</f>
        <v>7137</v>
      </c>
      <c r="O576" s="584"/>
    </row>
    <row r="577" spans="1:15" ht="15.75" x14ac:dyDescent="0.25">
      <c r="A577" s="977"/>
      <c r="B577" s="469" t="s">
        <v>3045</v>
      </c>
      <c r="C577" s="463">
        <v>99000009284</v>
      </c>
      <c r="D577" s="468" t="s">
        <v>3007</v>
      </c>
      <c r="E577" s="569">
        <v>99000006448</v>
      </c>
      <c r="F577" s="569">
        <v>1645</v>
      </c>
      <c r="G577" s="569">
        <v>330</v>
      </c>
      <c r="H577" s="570">
        <v>375</v>
      </c>
      <c r="I577" s="570">
        <v>23.7</v>
      </c>
      <c r="J577" s="582">
        <v>5800</v>
      </c>
      <c r="K577" s="591">
        <f t="shared" ref="K577:K582" si="18">J577*1.22</f>
        <v>7076</v>
      </c>
      <c r="O577" s="584"/>
    </row>
    <row r="578" spans="1:15" ht="15.75" x14ac:dyDescent="0.25">
      <c r="A578" s="977"/>
      <c r="B578" s="469" t="s">
        <v>3046</v>
      </c>
      <c r="C578" s="463">
        <v>99000009285</v>
      </c>
      <c r="D578" s="468" t="s">
        <v>3014</v>
      </c>
      <c r="E578" s="569">
        <v>99000006450</v>
      </c>
      <c r="F578" s="569">
        <v>1775</v>
      </c>
      <c r="G578" s="569">
        <v>330</v>
      </c>
      <c r="H578" s="570">
        <v>375</v>
      </c>
      <c r="I578" s="570">
        <v>25.6</v>
      </c>
      <c r="J578" s="582">
        <v>5850</v>
      </c>
      <c r="K578" s="591">
        <f t="shared" si="18"/>
        <v>7137</v>
      </c>
      <c r="O578" s="584"/>
    </row>
    <row r="579" spans="1:15" ht="15.75" x14ac:dyDescent="0.25">
      <c r="A579" s="977"/>
      <c r="B579" s="469" t="s">
        <v>3047</v>
      </c>
      <c r="C579" s="463">
        <v>99000009286</v>
      </c>
      <c r="D579" s="468" t="s">
        <v>3020</v>
      </c>
      <c r="E579" s="569">
        <v>99000006452</v>
      </c>
      <c r="F579" s="569">
        <v>1935</v>
      </c>
      <c r="G579" s="569">
        <v>330</v>
      </c>
      <c r="H579" s="570">
        <v>375</v>
      </c>
      <c r="I579" s="570">
        <v>27.9</v>
      </c>
      <c r="J579" s="582">
        <v>5950</v>
      </c>
      <c r="K579" s="591">
        <f t="shared" si="18"/>
        <v>7259</v>
      </c>
      <c r="O579" s="584"/>
    </row>
    <row r="580" spans="1:15" ht="15.75" x14ac:dyDescent="0.25">
      <c r="A580" s="977"/>
      <c r="B580" s="469" t="s">
        <v>3048</v>
      </c>
      <c r="C580" s="463">
        <v>99000009287</v>
      </c>
      <c r="D580" s="468" t="s">
        <v>3024</v>
      </c>
      <c r="E580" s="569">
        <v>99000006454</v>
      </c>
      <c r="F580" s="569">
        <v>2065</v>
      </c>
      <c r="G580" s="569">
        <v>330</v>
      </c>
      <c r="H580" s="570">
        <v>375</v>
      </c>
      <c r="I580" s="570">
        <v>29.8</v>
      </c>
      <c r="J580" s="582">
        <v>6400</v>
      </c>
      <c r="K580" s="591">
        <f t="shared" si="18"/>
        <v>7808</v>
      </c>
      <c r="O580" s="584"/>
    </row>
    <row r="581" spans="1:15" ht="15.75" x14ac:dyDescent="0.25">
      <c r="A581" s="977"/>
      <c r="B581" s="469" t="s">
        <v>3049</v>
      </c>
      <c r="C581" s="463">
        <v>99000009288</v>
      </c>
      <c r="D581" s="468" t="s">
        <v>3028</v>
      </c>
      <c r="E581" s="569">
        <v>99000006456</v>
      </c>
      <c r="F581" s="569">
        <v>2265</v>
      </c>
      <c r="G581" s="569">
        <v>330</v>
      </c>
      <c r="H581" s="570">
        <v>375</v>
      </c>
      <c r="I581" s="570">
        <v>33.4</v>
      </c>
      <c r="J581" s="582">
        <v>6550</v>
      </c>
      <c r="K581" s="591">
        <f t="shared" si="18"/>
        <v>7991</v>
      </c>
      <c r="O581" s="584"/>
    </row>
    <row r="582" spans="1:15" ht="15.75" x14ac:dyDescent="0.25">
      <c r="A582" s="977"/>
      <c r="B582" s="469" t="s">
        <v>3050</v>
      </c>
      <c r="C582" s="463">
        <v>99000009289</v>
      </c>
      <c r="D582" s="468" t="s">
        <v>3051</v>
      </c>
      <c r="E582" s="569">
        <v>99000008801</v>
      </c>
      <c r="F582" s="569">
        <v>2415</v>
      </c>
      <c r="G582" s="569">
        <v>330</v>
      </c>
      <c r="H582" s="570">
        <v>375</v>
      </c>
      <c r="I582" s="570">
        <v>35</v>
      </c>
      <c r="J582" s="582">
        <v>6200</v>
      </c>
      <c r="K582" s="591">
        <f t="shared" si="18"/>
        <v>7564</v>
      </c>
      <c r="O582" s="584"/>
    </row>
    <row r="583" spans="1:15" ht="18.75" customHeight="1" x14ac:dyDescent="0.25">
      <c r="A583" s="975" t="s">
        <v>2298</v>
      </c>
      <c r="B583" s="469" t="s">
        <v>3052</v>
      </c>
      <c r="C583" s="463">
        <v>99000009290</v>
      </c>
      <c r="D583" s="468" t="s">
        <v>3053</v>
      </c>
      <c r="E583" s="569">
        <v>99000006461</v>
      </c>
      <c r="F583" s="569">
        <v>2525</v>
      </c>
      <c r="G583" s="569">
        <v>330</v>
      </c>
      <c r="H583" s="570">
        <v>375</v>
      </c>
      <c r="I583" s="570">
        <v>36.4</v>
      </c>
      <c r="J583" s="574"/>
      <c r="K583" s="576"/>
      <c r="O583" s="584"/>
    </row>
    <row r="584" spans="1:15" ht="18.75" customHeight="1" x14ac:dyDescent="0.25">
      <c r="A584" s="975"/>
      <c r="B584" s="469" t="s">
        <v>3054</v>
      </c>
      <c r="C584" s="463">
        <v>99000009291</v>
      </c>
      <c r="D584" s="468" t="s">
        <v>3034</v>
      </c>
      <c r="E584" s="569">
        <v>99000006462</v>
      </c>
      <c r="F584" s="569">
        <v>2760</v>
      </c>
      <c r="G584" s="569">
        <v>330</v>
      </c>
      <c r="H584" s="570">
        <v>375</v>
      </c>
      <c r="I584" s="570">
        <v>40.5</v>
      </c>
      <c r="J584" s="567"/>
      <c r="K584" s="571"/>
      <c r="O584" s="584"/>
    </row>
    <row r="585" spans="1:15" ht="18.75" customHeight="1" x14ac:dyDescent="0.25">
      <c r="A585" s="977" t="s">
        <v>2289</v>
      </c>
      <c r="B585" s="469" t="s">
        <v>3055</v>
      </c>
      <c r="C585" s="463">
        <v>99000017783</v>
      </c>
      <c r="D585" s="468" t="s">
        <v>3056</v>
      </c>
      <c r="E585" s="569">
        <v>99000008799</v>
      </c>
      <c r="F585" s="569">
        <v>1385</v>
      </c>
      <c r="G585" s="569">
        <v>330</v>
      </c>
      <c r="H585" s="570">
        <v>375</v>
      </c>
      <c r="I585" s="570">
        <v>19</v>
      </c>
      <c r="J585" s="567">
        <v>5800</v>
      </c>
      <c r="K585" s="571">
        <f>J585*1.22</f>
        <v>7076</v>
      </c>
      <c r="O585" s="584"/>
    </row>
    <row r="586" spans="1:15" ht="18.75" customHeight="1" x14ac:dyDescent="0.25">
      <c r="A586" s="977"/>
      <c r="B586" s="469" t="s">
        <v>3057</v>
      </c>
      <c r="C586" s="463">
        <v>99000017090</v>
      </c>
      <c r="D586" s="468" t="s">
        <v>3058</v>
      </c>
      <c r="E586" s="569">
        <v>99000006457</v>
      </c>
      <c r="F586" s="569">
        <v>1630</v>
      </c>
      <c r="G586" s="569">
        <v>330</v>
      </c>
      <c r="H586" s="570">
        <v>375</v>
      </c>
      <c r="I586" s="570">
        <v>23.5</v>
      </c>
      <c r="J586" s="582">
        <v>5700</v>
      </c>
      <c r="K586" s="591">
        <f t="shared" ref="K586:K591" si="19">J586*1.22</f>
        <v>6954</v>
      </c>
      <c r="O586" s="584"/>
    </row>
    <row r="587" spans="1:15" ht="18.75" customHeight="1" x14ac:dyDescent="0.25">
      <c r="A587" s="977"/>
      <c r="B587" s="469" t="s">
        <v>3059</v>
      </c>
      <c r="C587" s="463">
        <v>99000000135</v>
      </c>
      <c r="D587" s="468" t="s">
        <v>3010</v>
      </c>
      <c r="E587" s="569">
        <v>99000006449</v>
      </c>
      <c r="F587" s="569">
        <v>1685</v>
      </c>
      <c r="G587" s="569">
        <v>330</v>
      </c>
      <c r="H587" s="570">
        <v>375</v>
      </c>
      <c r="I587" s="570">
        <v>24.2</v>
      </c>
      <c r="J587" s="582">
        <v>5800</v>
      </c>
      <c r="K587" s="591">
        <f t="shared" si="19"/>
        <v>7076</v>
      </c>
      <c r="O587" s="584"/>
    </row>
    <row r="588" spans="1:15" ht="18.75" customHeight="1" x14ac:dyDescent="0.25">
      <c r="A588" s="977"/>
      <c r="B588" s="469" t="s">
        <v>3060</v>
      </c>
      <c r="C588" s="463">
        <v>99000017471</v>
      </c>
      <c r="D588" s="468" t="s">
        <v>3014</v>
      </c>
      <c r="E588" s="569">
        <v>99000006450</v>
      </c>
      <c r="F588" s="569">
        <v>1775</v>
      </c>
      <c r="G588" s="569">
        <v>330</v>
      </c>
      <c r="H588" s="570">
        <v>375</v>
      </c>
      <c r="I588" s="570">
        <v>25.6</v>
      </c>
      <c r="J588" s="582">
        <v>5850</v>
      </c>
      <c r="K588" s="591">
        <f t="shared" si="19"/>
        <v>7137</v>
      </c>
      <c r="O588" s="584"/>
    </row>
    <row r="589" spans="1:15" ht="18.75" customHeight="1" x14ac:dyDescent="0.25">
      <c r="A589" s="977"/>
      <c r="B589" s="469" t="s">
        <v>3061</v>
      </c>
      <c r="C589" s="463">
        <v>99000010769</v>
      </c>
      <c r="D589" s="575" t="s">
        <v>3062</v>
      </c>
      <c r="E589" s="569">
        <v>99000006459</v>
      </c>
      <c r="F589" s="569">
        <v>2070</v>
      </c>
      <c r="G589" s="569">
        <v>330</v>
      </c>
      <c r="H589" s="570">
        <v>375</v>
      </c>
      <c r="I589" s="570">
        <v>29.9</v>
      </c>
      <c r="J589" s="582">
        <v>6400</v>
      </c>
      <c r="K589" s="591">
        <f t="shared" si="19"/>
        <v>7808</v>
      </c>
      <c r="O589" s="584"/>
    </row>
    <row r="590" spans="1:15" ht="18.75" customHeight="1" x14ac:dyDescent="0.25">
      <c r="A590" s="977"/>
      <c r="B590" s="469" t="s">
        <v>3063</v>
      </c>
      <c r="C590" s="463">
        <v>99000000136</v>
      </c>
      <c r="D590" s="468" t="s">
        <v>3064</v>
      </c>
      <c r="E590" s="569">
        <v>99000006458</v>
      </c>
      <c r="F590" s="569">
        <v>1875</v>
      </c>
      <c r="G590" s="569">
        <v>330</v>
      </c>
      <c r="H590" s="570">
        <v>375</v>
      </c>
      <c r="I590" s="570">
        <v>27.1</v>
      </c>
      <c r="J590" s="582">
        <v>5900</v>
      </c>
      <c r="K590" s="591">
        <f t="shared" si="19"/>
        <v>7198</v>
      </c>
      <c r="O590" s="584"/>
    </row>
    <row r="591" spans="1:15" ht="18.75" customHeight="1" x14ac:dyDescent="0.25">
      <c r="A591" s="977"/>
      <c r="B591" s="469" t="s">
        <v>3065</v>
      </c>
      <c r="C591" s="463">
        <v>99000000137</v>
      </c>
      <c r="D591" s="575" t="s">
        <v>3062</v>
      </c>
      <c r="E591" s="569">
        <v>99000006459</v>
      </c>
      <c r="F591" s="569">
        <v>2070</v>
      </c>
      <c r="G591" s="569">
        <v>330</v>
      </c>
      <c r="H591" s="570">
        <v>375</v>
      </c>
      <c r="I591" s="570">
        <v>29.9</v>
      </c>
      <c r="J591" s="582">
        <v>6400</v>
      </c>
      <c r="K591" s="591">
        <f t="shared" si="19"/>
        <v>7808</v>
      </c>
      <c r="O591" s="584"/>
    </row>
    <row r="592" spans="1:15" ht="18.75" customHeight="1" x14ac:dyDescent="0.25">
      <c r="A592" s="975" t="s">
        <v>2298</v>
      </c>
      <c r="B592" s="469" t="s">
        <v>3066</v>
      </c>
      <c r="C592" s="463">
        <v>99000000138</v>
      </c>
      <c r="D592" s="575" t="s">
        <v>3067</v>
      </c>
      <c r="E592" s="569">
        <v>99000006468</v>
      </c>
      <c r="F592" s="569">
        <v>2215</v>
      </c>
      <c r="G592" s="569">
        <v>330</v>
      </c>
      <c r="H592" s="570">
        <v>375</v>
      </c>
      <c r="I592" s="570">
        <v>32.700000000000003</v>
      </c>
      <c r="J592" s="567"/>
      <c r="K592" s="571"/>
      <c r="O592" s="584"/>
    </row>
    <row r="593" spans="1:15" ht="18.75" customHeight="1" x14ac:dyDescent="0.25">
      <c r="A593" s="975"/>
      <c r="B593" s="469" t="s">
        <v>3068</v>
      </c>
      <c r="C593" s="463">
        <v>99000000139</v>
      </c>
      <c r="D593" s="575" t="s">
        <v>3069</v>
      </c>
      <c r="E593" s="569">
        <v>99000020032</v>
      </c>
      <c r="F593" s="569">
        <v>2915</v>
      </c>
      <c r="G593" s="569">
        <v>330</v>
      </c>
      <c r="H593" s="570">
        <v>375</v>
      </c>
      <c r="I593" s="570">
        <v>42</v>
      </c>
      <c r="J593" s="567"/>
      <c r="K593" s="571"/>
      <c r="O593" s="584"/>
    </row>
    <row r="594" spans="1:15" ht="18.75" customHeight="1" x14ac:dyDescent="0.25">
      <c r="A594" s="975"/>
      <c r="B594" s="469" t="s">
        <v>3070</v>
      </c>
      <c r="C594" s="463">
        <v>99000000140</v>
      </c>
      <c r="D594" s="468" t="s">
        <v>3032</v>
      </c>
      <c r="E594" s="569">
        <v>99000006470</v>
      </c>
      <c r="F594" s="569">
        <v>2705</v>
      </c>
      <c r="G594" s="569">
        <v>330</v>
      </c>
      <c r="H594" s="570">
        <v>375</v>
      </c>
      <c r="I594" s="570">
        <v>39.700000000000003</v>
      </c>
      <c r="J594" s="567"/>
      <c r="K594" s="571"/>
      <c r="O594" s="584"/>
    </row>
    <row r="595" spans="1:15" ht="18.75" customHeight="1" x14ac:dyDescent="0.25">
      <c r="A595" s="977" t="s">
        <v>2289</v>
      </c>
      <c r="B595" s="469" t="s">
        <v>3071</v>
      </c>
      <c r="C595" s="463">
        <v>99000000141</v>
      </c>
      <c r="D595" s="575" t="s">
        <v>3058</v>
      </c>
      <c r="E595" s="569">
        <v>99000006457</v>
      </c>
      <c r="F595" s="569">
        <v>1630</v>
      </c>
      <c r="G595" s="569">
        <v>330</v>
      </c>
      <c r="H595" s="570">
        <v>375</v>
      </c>
      <c r="I595" s="570">
        <v>23.5</v>
      </c>
      <c r="J595" s="574">
        <v>5700</v>
      </c>
      <c r="K595" s="576">
        <f>J595*1.22</f>
        <v>6954</v>
      </c>
      <c r="O595" s="584"/>
    </row>
    <row r="596" spans="1:15" ht="18.75" customHeight="1" x14ac:dyDescent="0.25">
      <c r="A596" s="977"/>
      <c r="B596" s="469" t="s">
        <v>3072</v>
      </c>
      <c r="C596" s="463">
        <v>99000000142</v>
      </c>
      <c r="D596" s="468" t="s">
        <v>3007</v>
      </c>
      <c r="E596" s="569">
        <v>99000006448</v>
      </c>
      <c r="F596" s="569">
        <v>1645</v>
      </c>
      <c r="G596" s="569">
        <v>330</v>
      </c>
      <c r="H596" s="570">
        <v>375</v>
      </c>
      <c r="I596" s="570">
        <v>23.7</v>
      </c>
      <c r="J596" s="581">
        <v>5800</v>
      </c>
      <c r="K596" s="592">
        <f>J596*1.22</f>
        <v>7076</v>
      </c>
      <c r="O596" s="584"/>
    </row>
    <row r="597" spans="1:15" ht="18.75" customHeight="1" x14ac:dyDescent="0.25">
      <c r="A597" s="977"/>
      <c r="B597" s="469" t="s">
        <v>3073</v>
      </c>
      <c r="C597" s="463">
        <v>99000000143</v>
      </c>
      <c r="D597" s="468" t="s">
        <v>3017</v>
      </c>
      <c r="E597" s="569">
        <v>99000006451</v>
      </c>
      <c r="F597" s="569">
        <v>1845</v>
      </c>
      <c r="G597" s="569">
        <v>330</v>
      </c>
      <c r="H597" s="570">
        <v>375</v>
      </c>
      <c r="I597" s="570">
        <v>26.6</v>
      </c>
      <c r="J597" s="581">
        <v>5900</v>
      </c>
      <c r="K597" s="592">
        <f>J597*1.22</f>
        <v>7198</v>
      </c>
      <c r="O597" s="584"/>
    </row>
    <row r="598" spans="1:15" ht="18.75" customHeight="1" x14ac:dyDescent="0.25">
      <c r="A598" s="977"/>
      <c r="B598" s="469" t="s">
        <v>3074</v>
      </c>
      <c r="C598" s="463">
        <v>99000000144</v>
      </c>
      <c r="D598" s="468" t="s">
        <v>3022</v>
      </c>
      <c r="E598" s="569">
        <v>99000006453</v>
      </c>
      <c r="F598" s="569">
        <v>2015</v>
      </c>
      <c r="G598" s="569">
        <v>330</v>
      </c>
      <c r="H598" s="570">
        <v>375</v>
      </c>
      <c r="I598" s="570">
        <v>29</v>
      </c>
      <c r="J598" s="581">
        <v>6250</v>
      </c>
      <c r="K598" s="592">
        <f>J598*1.22</f>
        <v>7625</v>
      </c>
      <c r="O598" s="584"/>
    </row>
    <row r="599" spans="1:15" ht="18.75" customHeight="1" x14ac:dyDescent="0.25">
      <c r="A599" s="977"/>
      <c r="B599" s="469" t="s">
        <v>3075</v>
      </c>
      <c r="C599" s="463">
        <v>99000000145</v>
      </c>
      <c r="D599" s="468" t="s">
        <v>3026</v>
      </c>
      <c r="E599" s="569">
        <v>99000006455</v>
      </c>
      <c r="F599" s="569">
        <v>2165</v>
      </c>
      <c r="G599" s="569">
        <v>330</v>
      </c>
      <c r="H599" s="570">
        <v>375</v>
      </c>
      <c r="I599" s="570">
        <v>32</v>
      </c>
      <c r="J599" s="581">
        <v>6450</v>
      </c>
      <c r="K599" s="592">
        <f>J599*1.22</f>
        <v>7869</v>
      </c>
      <c r="O599" s="584"/>
    </row>
    <row r="600" spans="1:15" ht="18.75" customHeight="1" x14ac:dyDescent="0.25">
      <c r="A600" s="975" t="s">
        <v>2298</v>
      </c>
      <c r="B600" s="469" t="s">
        <v>3076</v>
      </c>
      <c r="C600" s="463">
        <v>99000000146</v>
      </c>
      <c r="D600" s="575" t="s">
        <v>3077</v>
      </c>
      <c r="E600" s="569">
        <v>99000008800</v>
      </c>
      <c r="F600" s="569">
        <v>2320</v>
      </c>
      <c r="G600" s="569">
        <v>330</v>
      </c>
      <c r="H600" s="570">
        <v>375</v>
      </c>
      <c r="I600" s="570">
        <v>34.299999999999997</v>
      </c>
      <c r="J600" s="574"/>
      <c r="K600" s="576"/>
      <c r="O600" s="584"/>
    </row>
    <row r="601" spans="1:15" ht="18.75" customHeight="1" x14ac:dyDescent="0.25">
      <c r="A601" s="975"/>
      <c r="B601" s="469" t="s">
        <v>3078</v>
      </c>
      <c r="C601" s="463">
        <v>99000000147</v>
      </c>
      <c r="D601" s="575" t="s">
        <v>3053</v>
      </c>
      <c r="E601" s="569">
        <v>99000006461</v>
      </c>
      <c r="F601" s="569">
        <v>2525</v>
      </c>
      <c r="G601" s="569">
        <v>330</v>
      </c>
      <c r="H601" s="570">
        <v>375</v>
      </c>
      <c r="I601" s="570">
        <v>36.4</v>
      </c>
      <c r="J601" s="574"/>
      <c r="K601" s="576"/>
      <c r="O601" s="584"/>
    </row>
    <row r="602" spans="1:15" ht="18.75" customHeight="1" x14ac:dyDescent="0.25">
      <c r="A602" s="975"/>
      <c r="B602" s="469" t="s">
        <v>3079</v>
      </c>
      <c r="C602" s="463">
        <v>99000017435</v>
      </c>
      <c r="D602" s="575" t="s">
        <v>3080</v>
      </c>
      <c r="E602" s="569">
        <v>99000008802</v>
      </c>
      <c r="F602" s="569">
        <v>2825</v>
      </c>
      <c r="G602" s="569">
        <v>330</v>
      </c>
      <c r="H602" s="570">
        <v>375</v>
      </c>
      <c r="I602" s="570">
        <v>41</v>
      </c>
      <c r="J602" s="574"/>
      <c r="K602" s="576"/>
      <c r="O602" s="584"/>
    </row>
    <row r="603" spans="1:15" ht="18.75" customHeight="1" x14ac:dyDescent="0.25">
      <c r="A603" s="975"/>
      <c r="B603" s="469" t="s">
        <v>3081</v>
      </c>
      <c r="C603" s="463">
        <v>99000017784</v>
      </c>
      <c r="D603" s="575" t="s">
        <v>3082</v>
      </c>
      <c r="E603" s="569">
        <v>99000020033</v>
      </c>
      <c r="F603" s="569">
        <v>3425</v>
      </c>
      <c r="G603" s="569">
        <v>330</v>
      </c>
      <c r="H603" s="570">
        <v>375</v>
      </c>
      <c r="I603" s="570">
        <v>49</v>
      </c>
      <c r="J603" s="567"/>
      <c r="K603" s="571"/>
      <c r="O603" s="584"/>
    </row>
    <row r="604" spans="1:15" ht="18.75" customHeight="1" x14ac:dyDescent="0.25">
      <c r="A604" s="975"/>
      <c r="B604" s="469" t="s">
        <v>3083</v>
      </c>
      <c r="C604" s="463">
        <v>99000017785</v>
      </c>
      <c r="D604" s="575" t="s">
        <v>3084</v>
      </c>
      <c r="E604" s="569">
        <v>99000020034</v>
      </c>
      <c r="F604" s="569">
        <v>3865</v>
      </c>
      <c r="G604" s="569">
        <v>330</v>
      </c>
      <c r="H604" s="570">
        <v>375</v>
      </c>
      <c r="I604" s="570">
        <v>57</v>
      </c>
      <c r="J604" s="567"/>
      <c r="K604" s="571"/>
      <c r="O604" s="584"/>
    </row>
    <row r="605" spans="1:15" ht="18.75" customHeight="1" x14ac:dyDescent="0.25">
      <c r="A605" s="975"/>
      <c r="B605" s="469" t="s">
        <v>3085</v>
      </c>
      <c r="C605" s="463">
        <v>99000017786</v>
      </c>
      <c r="D605" s="575" t="s">
        <v>3086</v>
      </c>
      <c r="E605" s="569">
        <v>99000020035</v>
      </c>
      <c r="F605" s="569">
        <v>4025</v>
      </c>
      <c r="G605" s="569">
        <v>330</v>
      </c>
      <c r="H605" s="570">
        <v>375</v>
      </c>
      <c r="I605" s="570">
        <v>59</v>
      </c>
      <c r="J605" s="567"/>
      <c r="K605" s="571"/>
      <c r="O605" s="584"/>
    </row>
    <row r="606" spans="1:15" ht="18.75" customHeight="1" x14ac:dyDescent="0.25">
      <c r="A606" s="975"/>
      <c r="B606" s="469" t="s">
        <v>3087</v>
      </c>
      <c r="C606" s="463">
        <v>99000013401</v>
      </c>
      <c r="D606" s="575" t="s">
        <v>3088</v>
      </c>
      <c r="E606" s="569">
        <v>99000008805</v>
      </c>
      <c r="F606" s="569">
        <v>4235</v>
      </c>
      <c r="G606" s="569">
        <v>330</v>
      </c>
      <c r="H606" s="570">
        <v>375</v>
      </c>
      <c r="I606" s="570">
        <v>80</v>
      </c>
      <c r="J606" s="567"/>
      <c r="K606" s="571"/>
      <c r="O606" s="584"/>
    </row>
    <row r="607" spans="1:15" ht="18" customHeight="1" x14ac:dyDescent="0.25">
      <c r="A607" s="978" t="s">
        <v>2289</v>
      </c>
      <c r="B607" s="494" t="s">
        <v>3089</v>
      </c>
      <c r="C607" s="463">
        <v>99000017445</v>
      </c>
      <c r="D607" s="468" t="s">
        <v>3064</v>
      </c>
      <c r="E607" s="569">
        <v>99000006458</v>
      </c>
      <c r="F607" s="569">
        <v>1875</v>
      </c>
      <c r="G607" s="569">
        <v>330</v>
      </c>
      <c r="H607" s="570">
        <v>375</v>
      </c>
      <c r="I607" s="570">
        <v>27.1</v>
      </c>
      <c r="J607" s="567">
        <v>5900</v>
      </c>
      <c r="K607" s="571">
        <f>J607*1.22</f>
        <v>7198</v>
      </c>
      <c r="O607" s="584"/>
    </row>
    <row r="608" spans="1:15" ht="18" customHeight="1" x14ac:dyDescent="0.25">
      <c r="A608" s="978"/>
      <c r="B608" s="494" t="s">
        <v>3090</v>
      </c>
      <c r="C608" s="463">
        <v>99000014215</v>
      </c>
      <c r="D608" s="468" t="s">
        <v>3020</v>
      </c>
      <c r="E608" s="569">
        <v>99000006452</v>
      </c>
      <c r="F608" s="569">
        <v>1935</v>
      </c>
      <c r="G608" s="569">
        <v>330</v>
      </c>
      <c r="H608" s="570">
        <v>375</v>
      </c>
      <c r="I608" s="570">
        <v>27.9</v>
      </c>
      <c r="J608" s="582">
        <v>5950</v>
      </c>
      <c r="K608" s="591">
        <f>J608*1.22</f>
        <v>7259</v>
      </c>
      <c r="O608" s="584"/>
    </row>
    <row r="609" spans="1:15" ht="18" customHeight="1" x14ac:dyDescent="0.25">
      <c r="A609" s="978"/>
      <c r="B609" s="494" t="s">
        <v>3091</v>
      </c>
      <c r="C609" s="463">
        <v>99000017787</v>
      </c>
      <c r="D609" s="575" t="s">
        <v>3077</v>
      </c>
      <c r="E609" s="569">
        <v>99000008800</v>
      </c>
      <c r="F609" s="569">
        <v>2320</v>
      </c>
      <c r="G609" s="569">
        <v>330</v>
      </c>
      <c r="H609" s="570">
        <v>375</v>
      </c>
      <c r="I609" s="570">
        <v>34.299999999999997</v>
      </c>
      <c r="J609" s="582">
        <v>6200</v>
      </c>
      <c r="K609" s="591">
        <f>J609*1.22</f>
        <v>7564</v>
      </c>
      <c r="O609" s="584"/>
    </row>
    <row r="610" spans="1:15" ht="18.75" customHeight="1" x14ac:dyDescent="0.25">
      <c r="A610" s="975" t="s">
        <v>2298</v>
      </c>
      <c r="B610" s="469" t="s">
        <v>3092</v>
      </c>
      <c r="C610" s="463">
        <v>99000014120</v>
      </c>
      <c r="D610" s="575" t="s">
        <v>3077</v>
      </c>
      <c r="E610" s="569">
        <v>99000008800</v>
      </c>
      <c r="F610" s="569">
        <v>2320</v>
      </c>
      <c r="G610" s="569">
        <v>330</v>
      </c>
      <c r="H610" s="570">
        <v>375</v>
      </c>
      <c r="I610" s="570">
        <v>34.299999999999997</v>
      </c>
      <c r="J610" s="574"/>
      <c r="K610" s="576"/>
      <c r="O610" s="584"/>
    </row>
    <row r="611" spans="1:15" ht="18.75" customHeight="1" x14ac:dyDescent="0.25">
      <c r="A611" s="975"/>
      <c r="B611" s="492" t="s">
        <v>3093</v>
      </c>
      <c r="C611" s="463">
        <v>99000014461</v>
      </c>
      <c r="D611" s="468" t="s">
        <v>3032</v>
      </c>
      <c r="E611" s="569">
        <v>99000006470</v>
      </c>
      <c r="F611" s="569">
        <v>2705</v>
      </c>
      <c r="G611" s="569">
        <v>330</v>
      </c>
      <c r="H611" s="570">
        <v>375</v>
      </c>
      <c r="I611" s="570">
        <v>39.700000000000003</v>
      </c>
      <c r="J611" s="567"/>
      <c r="K611" s="571"/>
      <c r="O611" s="584"/>
    </row>
    <row r="612" spans="1:15" ht="18.75" customHeight="1" x14ac:dyDescent="0.25">
      <c r="A612" s="975"/>
      <c r="B612" s="492" t="s">
        <v>3094</v>
      </c>
      <c r="C612" s="463">
        <v>99000017788</v>
      </c>
      <c r="D612" s="468" t="s">
        <v>3095</v>
      </c>
      <c r="E612" s="569">
        <v>99000006463</v>
      </c>
      <c r="F612" s="569">
        <v>3005</v>
      </c>
      <c r="G612" s="569">
        <v>330</v>
      </c>
      <c r="H612" s="570">
        <v>375</v>
      </c>
      <c r="I612" s="570">
        <v>44.1</v>
      </c>
      <c r="J612" s="567"/>
      <c r="K612" s="571"/>
      <c r="O612" s="584"/>
    </row>
    <row r="613" spans="1:15" ht="18.75" customHeight="1" x14ac:dyDescent="0.25">
      <c r="A613" s="975"/>
      <c r="B613" s="492" t="s">
        <v>3096</v>
      </c>
      <c r="C613" s="463">
        <v>99000017789</v>
      </c>
      <c r="D613" s="468" t="s">
        <v>3038</v>
      </c>
      <c r="E613" s="569">
        <v>99000006473</v>
      </c>
      <c r="F613" s="569">
        <v>3175</v>
      </c>
      <c r="G613" s="569">
        <v>330</v>
      </c>
      <c r="H613" s="570">
        <v>375</v>
      </c>
      <c r="I613" s="570">
        <v>46.4</v>
      </c>
      <c r="J613" s="567"/>
      <c r="K613" s="571"/>
      <c r="O613" s="584"/>
    </row>
    <row r="614" spans="1:15" ht="18.75" customHeight="1" x14ac:dyDescent="0.25">
      <c r="A614" s="975"/>
      <c r="B614" s="492" t="s">
        <v>3097</v>
      </c>
      <c r="C614" s="463">
        <v>99000017790</v>
      </c>
      <c r="D614" s="468" t="s">
        <v>3038</v>
      </c>
      <c r="E614" s="569">
        <v>99000006473</v>
      </c>
      <c r="F614" s="569">
        <v>3175</v>
      </c>
      <c r="G614" s="569">
        <v>330</v>
      </c>
      <c r="H614" s="570">
        <v>375</v>
      </c>
      <c r="I614" s="570">
        <v>46.4</v>
      </c>
      <c r="J614" s="567"/>
      <c r="K614" s="571"/>
      <c r="O614" s="584"/>
    </row>
    <row r="615" spans="1:15" ht="18.75" customHeight="1" x14ac:dyDescent="0.25">
      <c r="A615" s="975"/>
      <c r="B615" s="492" t="s">
        <v>3098</v>
      </c>
      <c r="C615" s="463">
        <v>99000017791</v>
      </c>
      <c r="D615" s="468" t="s">
        <v>3099</v>
      </c>
      <c r="E615" s="569">
        <v>99000020037</v>
      </c>
      <c r="F615" s="569">
        <v>3575</v>
      </c>
      <c r="G615" s="569">
        <v>330</v>
      </c>
      <c r="H615" s="570">
        <v>375</v>
      </c>
      <c r="I615" s="570">
        <v>51</v>
      </c>
      <c r="J615" s="567"/>
      <c r="K615" s="571"/>
      <c r="O615" s="584"/>
    </row>
    <row r="616" spans="1:15" ht="18.75" customHeight="1" x14ac:dyDescent="0.25">
      <c r="A616" s="975"/>
      <c r="B616" s="492" t="s">
        <v>3100</v>
      </c>
      <c r="C616" s="463">
        <v>99000017792</v>
      </c>
      <c r="D616" s="468" t="s">
        <v>3101</v>
      </c>
      <c r="E616" s="569">
        <v>99000006474</v>
      </c>
      <c r="F616" s="569">
        <v>3775</v>
      </c>
      <c r="G616" s="569">
        <v>330</v>
      </c>
      <c r="H616" s="570">
        <v>375</v>
      </c>
      <c r="I616" s="570">
        <v>55</v>
      </c>
      <c r="J616" s="567"/>
      <c r="K616" s="571"/>
      <c r="O616" s="584"/>
    </row>
    <row r="617" spans="1:15" ht="18.75" customHeight="1" x14ac:dyDescent="0.25">
      <c r="A617" s="975"/>
      <c r="B617" s="492" t="s">
        <v>3102</v>
      </c>
      <c r="C617" s="463">
        <v>99000017793</v>
      </c>
      <c r="D617" s="468" t="s">
        <v>3088</v>
      </c>
      <c r="E617" s="569">
        <v>99000008805</v>
      </c>
      <c r="F617" s="569">
        <v>4235</v>
      </c>
      <c r="G617" s="569">
        <v>330</v>
      </c>
      <c r="H617" s="570">
        <v>375</v>
      </c>
      <c r="I617" s="570">
        <v>80</v>
      </c>
      <c r="J617" s="567"/>
      <c r="K617" s="571"/>
      <c r="O617" s="584"/>
    </row>
    <row r="618" spans="1:15" ht="18.75" customHeight="1" x14ac:dyDescent="0.25">
      <c r="A618" s="977" t="s">
        <v>2289</v>
      </c>
      <c r="B618" s="469" t="s">
        <v>3103</v>
      </c>
      <c r="C618" s="463">
        <v>99000000148</v>
      </c>
      <c r="D618" s="575" t="s">
        <v>3104</v>
      </c>
      <c r="E618" s="569">
        <v>99000006464</v>
      </c>
      <c r="F618" s="569">
        <v>1430</v>
      </c>
      <c r="G618" s="569">
        <v>330</v>
      </c>
      <c r="H618" s="570">
        <v>375</v>
      </c>
      <c r="I618" s="570">
        <v>20.6</v>
      </c>
      <c r="J618" s="574">
        <v>5600</v>
      </c>
      <c r="K618" s="576">
        <f>J618*1.22</f>
        <v>6832</v>
      </c>
      <c r="O618" s="584"/>
    </row>
    <row r="619" spans="1:15" ht="18.75" customHeight="1" x14ac:dyDescent="0.25">
      <c r="A619" s="977"/>
      <c r="B619" s="469" t="s">
        <v>3105</v>
      </c>
      <c r="C619" s="463">
        <v>99000000149</v>
      </c>
      <c r="D619" s="468" t="s">
        <v>3014</v>
      </c>
      <c r="E619" s="569">
        <v>99000006450</v>
      </c>
      <c r="F619" s="569">
        <v>1775</v>
      </c>
      <c r="G619" s="569">
        <v>330</v>
      </c>
      <c r="H619" s="570">
        <v>375</v>
      </c>
      <c r="I619" s="570">
        <v>25.6</v>
      </c>
      <c r="J619" s="581">
        <v>5850</v>
      </c>
      <c r="K619" s="592">
        <f>J619*1.22</f>
        <v>7137</v>
      </c>
      <c r="O619" s="584"/>
    </row>
    <row r="620" spans="1:15" ht="18.75" customHeight="1" x14ac:dyDescent="0.25">
      <c r="A620" s="977"/>
      <c r="B620" s="469" t="s">
        <v>3106</v>
      </c>
      <c r="C620" s="463">
        <v>99000000150</v>
      </c>
      <c r="D620" s="468" t="s">
        <v>3014</v>
      </c>
      <c r="E620" s="569">
        <v>99000006450</v>
      </c>
      <c r="F620" s="569">
        <v>1775</v>
      </c>
      <c r="G620" s="569">
        <v>330</v>
      </c>
      <c r="H620" s="570">
        <v>375</v>
      </c>
      <c r="I620" s="570">
        <v>25.6</v>
      </c>
      <c r="J620" s="581">
        <v>5850</v>
      </c>
      <c r="K620" s="592">
        <f>J620*1.22</f>
        <v>7137</v>
      </c>
      <c r="O620" s="584"/>
    </row>
    <row r="621" spans="1:15" ht="18.75" customHeight="1" x14ac:dyDescent="0.25">
      <c r="A621" s="977"/>
      <c r="B621" s="469" t="s">
        <v>3107</v>
      </c>
      <c r="C621" s="463">
        <v>99000013813</v>
      </c>
      <c r="D621" s="468" t="s">
        <v>3022</v>
      </c>
      <c r="E621" s="569">
        <v>99000006453</v>
      </c>
      <c r="F621" s="569">
        <v>2015</v>
      </c>
      <c r="G621" s="569">
        <v>330</v>
      </c>
      <c r="H621" s="570">
        <v>375</v>
      </c>
      <c r="I621" s="570">
        <v>29</v>
      </c>
      <c r="J621" s="581">
        <v>6250</v>
      </c>
      <c r="K621" s="592">
        <f>J621*1.22</f>
        <v>7625</v>
      </c>
      <c r="O621" s="584"/>
    </row>
    <row r="622" spans="1:15" ht="18.75" customHeight="1" x14ac:dyDescent="0.25">
      <c r="A622" s="977"/>
      <c r="B622" s="469" t="s">
        <v>3108</v>
      </c>
      <c r="C622" s="463">
        <v>99000000151</v>
      </c>
      <c r="D622" s="468" t="s">
        <v>3022</v>
      </c>
      <c r="E622" s="569">
        <v>99000006453</v>
      </c>
      <c r="F622" s="569">
        <v>2015</v>
      </c>
      <c r="G622" s="569">
        <v>330</v>
      </c>
      <c r="H622" s="570">
        <v>375</v>
      </c>
      <c r="I622" s="570">
        <v>29</v>
      </c>
      <c r="J622" s="581">
        <v>6250</v>
      </c>
      <c r="K622" s="592">
        <f>J622*1.22</f>
        <v>7625</v>
      </c>
      <c r="O622" s="584"/>
    </row>
    <row r="623" spans="1:15" ht="17.25" customHeight="1" x14ac:dyDescent="0.25">
      <c r="A623" s="975" t="s">
        <v>2298</v>
      </c>
      <c r="B623" s="469" t="s">
        <v>3109</v>
      </c>
      <c r="C623" s="463">
        <v>99000000152</v>
      </c>
      <c r="D623" s="575" t="s">
        <v>3110</v>
      </c>
      <c r="E623" s="569">
        <v>99000006460</v>
      </c>
      <c r="F623" s="569">
        <v>2305</v>
      </c>
      <c r="G623" s="569">
        <v>330</v>
      </c>
      <c r="H623" s="570">
        <v>375</v>
      </c>
      <c r="I623" s="570">
        <v>33.299999999999997</v>
      </c>
      <c r="J623" s="574"/>
      <c r="K623" s="576"/>
      <c r="O623" s="584"/>
    </row>
    <row r="624" spans="1:15" ht="17.25" customHeight="1" x14ac:dyDescent="0.25">
      <c r="A624" s="975"/>
      <c r="B624" s="469" t="s">
        <v>3111</v>
      </c>
      <c r="C624" s="463">
        <v>99000000153</v>
      </c>
      <c r="D624" s="575" t="s">
        <v>3112</v>
      </c>
      <c r="E624" s="569">
        <v>99000006469</v>
      </c>
      <c r="F624" s="569">
        <v>2535</v>
      </c>
      <c r="G624" s="569">
        <v>330</v>
      </c>
      <c r="H624" s="570">
        <v>375</v>
      </c>
      <c r="I624" s="570">
        <v>37.299999999999997</v>
      </c>
      <c r="J624" s="574"/>
      <c r="K624" s="576"/>
      <c r="O624" s="584"/>
    </row>
    <row r="625" spans="1:15" ht="17.25" customHeight="1" x14ac:dyDescent="0.25">
      <c r="A625" s="975"/>
      <c r="B625" s="469" t="s">
        <v>3113</v>
      </c>
      <c r="C625" s="463">
        <v>99000000154</v>
      </c>
      <c r="D625" s="575" t="s">
        <v>3080</v>
      </c>
      <c r="E625" s="569">
        <v>99000008802</v>
      </c>
      <c r="F625" s="569">
        <v>2825</v>
      </c>
      <c r="G625" s="569">
        <v>330</v>
      </c>
      <c r="H625" s="570">
        <v>375</v>
      </c>
      <c r="I625" s="570">
        <v>41</v>
      </c>
      <c r="J625" s="574"/>
      <c r="K625" s="576"/>
      <c r="O625" s="584"/>
    </row>
    <row r="626" spans="1:15" ht="17.25" customHeight="1" x14ac:dyDescent="0.25">
      <c r="A626" s="975"/>
      <c r="B626" s="469" t="s">
        <v>3114</v>
      </c>
      <c r="C626" s="463">
        <v>99000017794</v>
      </c>
      <c r="D626" s="575" t="s">
        <v>3040</v>
      </c>
      <c r="E626" s="569">
        <v>99000006477</v>
      </c>
      <c r="F626" s="569">
        <v>3215</v>
      </c>
      <c r="G626" s="569">
        <v>330</v>
      </c>
      <c r="H626" s="570">
        <v>375</v>
      </c>
      <c r="I626" s="570">
        <v>47</v>
      </c>
      <c r="J626" s="567"/>
      <c r="K626" s="571"/>
      <c r="O626" s="584"/>
    </row>
    <row r="627" spans="1:15" ht="17.25" customHeight="1" x14ac:dyDescent="0.25">
      <c r="A627" s="975"/>
      <c r="B627" s="469" t="s">
        <v>3115</v>
      </c>
      <c r="C627" s="463">
        <v>99000017455</v>
      </c>
      <c r="D627" s="575" t="s">
        <v>3082</v>
      </c>
      <c r="E627" s="569">
        <v>99000020033</v>
      </c>
      <c r="F627" s="569">
        <v>3425</v>
      </c>
      <c r="G627" s="569">
        <v>330</v>
      </c>
      <c r="H627" s="570">
        <v>375</v>
      </c>
      <c r="I627" s="570">
        <v>49</v>
      </c>
      <c r="J627" s="567"/>
      <c r="K627" s="571"/>
      <c r="O627" s="584"/>
    </row>
    <row r="628" spans="1:15" ht="17.25" customHeight="1" x14ac:dyDescent="0.25">
      <c r="A628" s="977" t="s">
        <v>2289</v>
      </c>
      <c r="B628" s="469" t="s">
        <v>3116</v>
      </c>
      <c r="C628" s="463">
        <v>99000017795</v>
      </c>
      <c r="D628" s="575" t="s">
        <v>3056</v>
      </c>
      <c r="E628" s="569">
        <v>99000008799</v>
      </c>
      <c r="F628" s="569">
        <v>1385</v>
      </c>
      <c r="G628" s="569">
        <v>330</v>
      </c>
      <c r="H628" s="570">
        <v>375</v>
      </c>
      <c r="I628" s="570">
        <v>19</v>
      </c>
      <c r="J628" s="567">
        <v>5800</v>
      </c>
      <c r="K628" s="571">
        <f>J628*1.22</f>
        <v>7076</v>
      </c>
      <c r="O628" s="584"/>
    </row>
    <row r="629" spans="1:15" ht="17.25" customHeight="1" x14ac:dyDescent="0.25">
      <c r="A629" s="977"/>
      <c r="B629" s="469" t="s">
        <v>3117</v>
      </c>
      <c r="C629" s="463">
        <v>99000017796</v>
      </c>
      <c r="D629" s="575" t="s">
        <v>3118</v>
      </c>
      <c r="E629" s="569">
        <v>99000006466</v>
      </c>
      <c r="F629" s="569">
        <v>1705</v>
      </c>
      <c r="G629" s="569">
        <v>330</v>
      </c>
      <c r="H629" s="570">
        <v>375</v>
      </c>
      <c r="I629" s="570">
        <v>24.6</v>
      </c>
      <c r="J629" s="582">
        <v>5800</v>
      </c>
      <c r="K629" s="591">
        <f>J629*1.22</f>
        <v>7076</v>
      </c>
      <c r="O629" s="584"/>
    </row>
    <row r="630" spans="1:15" ht="17.25" customHeight="1" x14ac:dyDescent="0.25">
      <c r="A630" s="977"/>
      <c r="B630" s="469" t="s">
        <v>3119</v>
      </c>
      <c r="C630" s="463">
        <v>99000017797</v>
      </c>
      <c r="D630" s="575" t="s">
        <v>3118</v>
      </c>
      <c r="E630" s="569">
        <v>99000006466</v>
      </c>
      <c r="F630" s="569">
        <v>1705</v>
      </c>
      <c r="G630" s="569">
        <v>330</v>
      </c>
      <c r="H630" s="570">
        <v>375</v>
      </c>
      <c r="I630" s="570">
        <v>24.6</v>
      </c>
      <c r="J630" s="582">
        <v>5800</v>
      </c>
      <c r="K630" s="591">
        <f>J630*1.22</f>
        <v>7076</v>
      </c>
      <c r="O630" s="584"/>
    </row>
    <row r="631" spans="1:15" ht="17.25" customHeight="1" x14ac:dyDescent="0.25">
      <c r="A631" s="977"/>
      <c r="B631" s="469" t="s">
        <v>3120</v>
      </c>
      <c r="C631" s="463">
        <v>99000014648</v>
      </c>
      <c r="D631" s="468" t="s">
        <v>3020</v>
      </c>
      <c r="E631" s="569">
        <v>99000006452</v>
      </c>
      <c r="F631" s="569">
        <v>1935</v>
      </c>
      <c r="G631" s="569">
        <v>330</v>
      </c>
      <c r="H631" s="570">
        <v>375</v>
      </c>
      <c r="I631" s="570">
        <v>27.9</v>
      </c>
      <c r="J631" s="582">
        <v>5950</v>
      </c>
      <c r="K631" s="591">
        <f>J631*1.22</f>
        <v>7259</v>
      </c>
      <c r="O631" s="584"/>
    </row>
    <row r="632" spans="1:15" ht="17.25" customHeight="1" x14ac:dyDescent="0.25">
      <c r="A632" s="977"/>
      <c r="B632" s="469" t="s">
        <v>3121</v>
      </c>
      <c r="C632" s="463">
        <v>99000017798</v>
      </c>
      <c r="D632" s="468" t="s">
        <v>3022</v>
      </c>
      <c r="E632" s="569">
        <v>99000006453</v>
      </c>
      <c r="F632" s="569">
        <v>2015</v>
      </c>
      <c r="G632" s="569">
        <v>330</v>
      </c>
      <c r="H632" s="570">
        <v>375</v>
      </c>
      <c r="I632" s="570">
        <v>29</v>
      </c>
      <c r="J632" s="582">
        <v>6250</v>
      </c>
      <c r="K632" s="591">
        <f>J632*1.22</f>
        <v>7625</v>
      </c>
      <c r="O632" s="584"/>
    </row>
    <row r="633" spans="1:15" ht="17.25" customHeight="1" x14ac:dyDescent="0.25">
      <c r="A633" s="975" t="s">
        <v>2298</v>
      </c>
      <c r="B633" s="469" t="s">
        <v>3122</v>
      </c>
      <c r="C633" s="463">
        <v>99000017799</v>
      </c>
      <c r="D633" s="575" t="s">
        <v>3077</v>
      </c>
      <c r="E633" s="569">
        <v>99000008800</v>
      </c>
      <c r="F633" s="569">
        <v>2320</v>
      </c>
      <c r="G633" s="569">
        <v>330</v>
      </c>
      <c r="H633" s="570">
        <v>375</v>
      </c>
      <c r="I633" s="570">
        <v>34.299999999999997</v>
      </c>
      <c r="J633" s="574"/>
      <c r="K633" s="576"/>
      <c r="O633" s="584"/>
    </row>
    <row r="634" spans="1:15" ht="17.25" customHeight="1" x14ac:dyDescent="0.25">
      <c r="A634" s="975"/>
      <c r="B634" s="469" t="s">
        <v>3123</v>
      </c>
      <c r="C634" s="463">
        <v>99000017816</v>
      </c>
      <c r="D634" s="468" t="s">
        <v>3124</v>
      </c>
      <c r="E634" s="569">
        <v>99000020036</v>
      </c>
      <c r="F634" s="569">
        <v>2625</v>
      </c>
      <c r="G634" s="569">
        <v>330</v>
      </c>
      <c r="H634" s="570">
        <v>375</v>
      </c>
      <c r="I634" s="570">
        <v>39</v>
      </c>
      <c r="J634" s="567"/>
      <c r="K634" s="571"/>
      <c r="O634" s="584"/>
    </row>
    <row r="635" spans="1:15" ht="17.25" customHeight="1" x14ac:dyDescent="0.25">
      <c r="A635" s="975"/>
      <c r="B635" s="469" t="s">
        <v>3125</v>
      </c>
      <c r="C635" s="463">
        <v>99000017801</v>
      </c>
      <c r="D635" s="575" t="s">
        <v>3036</v>
      </c>
      <c r="E635" s="569">
        <v>99000008803</v>
      </c>
      <c r="F635" s="569">
        <v>3080</v>
      </c>
      <c r="G635" s="569">
        <v>330</v>
      </c>
      <c r="H635" s="570">
        <v>375</v>
      </c>
      <c r="I635" s="570">
        <v>44.5</v>
      </c>
      <c r="J635" s="574"/>
      <c r="K635" s="576"/>
      <c r="O635" s="584"/>
    </row>
    <row r="636" spans="1:15" ht="17.25" customHeight="1" x14ac:dyDescent="0.25">
      <c r="A636" s="975"/>
      <c r="B636" s="469" t="s">
        <v>3126</v>
      </c>
      <c r="C636" s="463">
        <v>99000017802</v>
      </c>
      <c r="D636" s="468" t="s">
        <v>3040</v>
      </c>
      <c r="E636" s="569">
        <v>99000006477</v>
      </c>
      <c r="F636" s="569">
        <v>3215</v>
      </c>
      <c r="G636" s="569">
        <v>330</v>
      </c>
      <c r="H636" s="570">
        <v>375</v>
      </c>
      <c r="I636" s="570">
        <v>47</v>
      </c>
      <c r="J636" s="567"/>
      <c r="K636" s="571"/>
      <c r="O636" s="584"/>
    </row>
    <row r="637" spans="1:15" ht="25.5" customHeight="1" x14ac:dyDescent="0.25">
      <c r="A637" s="978" t="s">
        <v>2289</v>
      </c>
      <c r="B637" s="568" t="s">
        <v>3127</v>
      </c>
      <c r="C637" s="463">
        <v>99000000155</v>
      </c>
      <c r="D637" s="468" t="s">
        <v>3014</v>
      </c>
      <c r="E637" s="569">
        <v>99000006450</v>
      </c>
      <c r="F637" s="569">
        <v>1775</v>
      </c>
      <c r="G637" s="569">
        <v>330</v>
      </c>
      <c r="H637" s="570">
        <v>375</v>
      </c>
      <c r="I637" s="570">
        <v>25.6</v>
      </c>
      <c r="J637" s="567">
        <v>5850</v>
      </c>
      <c r="K637" s="571">
        <f>J637*1.22</f>
        <v>7137</v>
      </c>
      <c r="O637" s="584"/>
    </row>
    <row r="638" spans="1:15" ht="25.5" customHeight="1" x14ac:dyDescent="0.25">
      <c r="A638" s="978"/>
      <c r="B638" s="568" t="s">
        <v>3128</v>
      </c>
      <c r="C638" s="463">
        <v>99000000156</v>
      </c>
      <c r="D638" s="468" t="s">
        <v>3022</v>
      </c>
      <c r="E638" s="569">
        <v>99000006453</v>
      </c>
      <c r="F638" s="569">
        <v>2015</v>
      </c>
      <c r="G638" s="569">
        <v>330</v>
      </c>
      <c r="H638" s="570">
        <v>375</v>
      </c>
      <c r="I638" s="570">
        <v>29</v>
      </c>
      <c r="J638" s="567">
        <v>6250</v>
      </c>
      <c r="K638" s="571">
        <f>J638*1.22</f>
        <v>7625</v>
      </c>
      <c r="O638" s="584"/>
    </row>
    <row r="639" spans="1:15" ht="18.75" customHeight="1" x14ac:dyDescent="0.25">
      <c r="A639" s="975" t="s">
        <v>2298</v>
      </c>
      <c r="B639" s="469" t="s">
        <v>3129</v>
      </c>
      <c r="C639" s="463">
        <v>99000000157</v>
      </c>
      <c r="D639" s="575" t="s">
        <v>3110</v>
      </c>
      <c r="E639" s="569">
        <v>99000006460</v>
      </c>
      <c r="F639" s="569">
        <v>2305</v>
      </c>
      <c r="G639" s="569">
        <v>330</v>
      </c>
      <c r="H639" s="570">
        <v>375</v>
      </c>
      <c r="I639" s="570">
        <v>33.299999999999997</v>
      </c>
      <c r="J639" s="574"/>
      <c r="K639" s="576"/>
      <c r="O639" s="584"/>
    </row>
    <row r="640" spans="1:15" ht="18.75" customHeight="1" x14ac:dyDescent="0.25">
      <c r="A640" s="975"/>
      <c r="B640" s="469" t="s">
        <v>3130</v>
      </c>
      <c r="C640" s="463">
        <v>99000000158</v>
      </c>
      <c r="D640" s="575" t="s">
        <v>3131</v>
      </c>
      <c r="E640" s="569">
        <v>99000019861</v>
      </c>
      <c r="F640" s="569">
        <v>2875</v>
      </c>
      <c r="G640" s="569">
        <v>330</v>
      </c>
      <c r="H640" s="570">
        <v>375</v>
      </c>
      <c r="I640" s="570">
        <v>41.5</v>
      </c>
      <c r="J640" s="574"/>
      <c r="K640" s="576"/>
      <c r="O640" s="584"/>
    </row>
    <row r="641" spans="1:15" ht="18.75" customHeight="1" x14ac:dyDescent="0.25">
      <c r="A641" s="975"/>
      <c r="B641" s="469" t="s">
        <v>3132</v>
      </c>
      <c r="C641" s="463">
        <v>99000000159</v>
      </c>
      <c r="D641" s="575" t="s">
        <v>3036</v>
      </c>
      <c r="E641" s="569">
        <v>99000008803</v>
      </c>
      <c r="F641" s="569">
        <v>3080</v>
      </c>
      <c r="G641" s="569">
        <v>330</v>
      </c>
      <c r="H641" s="570">
        <v>375</v>
      </c>
      <c r="I641" s="570">
        <v>44.5</v>
      </c>
      <c r="J641" s="574"/>
      <c r="K641" s="576"/>
      <c r="O641" s="584"/>
    </row>
    <row r="642" spans="1:15" ht="18" customHeight="1" x14ac:dyDescent="0.25">
      <c r="A642" s="964" t="s">
        <v>2289</v>
      </c>
      <c r="B642" s="469" t="s">
        <v>3133</v>
      </c>
      <c r="C642" s="463">
        <v>99000000161</v>
      </c>
      <c r="D642" s="470" t="s">
        <v>3134</v>
      </c>
      <c r="E642" s="569">
        <v>99000006488</v>
      </c>
      <c r="F642" s="569">
        <v>1620</v>
      </c>
      <c r="G642" s="569">
        <v>380</v>
      </c>
      <c r="H642" s="570">
        <v>425</v>
      </c>
      <c r="I642" s="570">
        <v>22</v>
      </c>
      <c r="J642" s="567">
        <v>6550</v>
      </c>
      <c r="K642" s="571">
        <f>J642*1.22</f>
        <v>7991</v>
      </c>
      <c r="O642" s="584"/>
    </row>
    <row r="643" spans="1:15" ht="18" customHeight="1" x14ac:dyDescent="0.25">
      <c r="A643" s="964"/>
      <c r="B643" s="469" t="s">
        <v>3135</v>
      </c>
      <c r="C643" s="463">
        <v>99000000162</v>
      </c>
      <c r="D643" s="470" t="s">
        <v>3136</v>
      </c>
      <c r="E643" s="569">
        <v>99000006480</v>
      </c>
      <c r="F643" s="569">
        <v>1835</v>
      </c>
      <c r="G643" s="569">
        <v>380</v>
      </c>
      <c r="H643" s="570">
        <v>425</v>
      </c>
      <c r="I643" s="570">
        <v>25.4</v>
      </c>
      <c r="J643" s="582">
        <v>6100</v>
      </c>
      <c r="K643" s="591">
        <f>J643*1.22</f>
        <v>7442</v>
      </c>
      <c r="O643" s="584"/>
    </row>
    <row r="644" spans="1:15" ht="18" customHeight="1" x14ac:dyDescent="0.25">
      <c r="A644" s="964"/>
      <c r="B644" s="469" t="s">
        <v>3137</v>
      </c>
      <c r="C644" s="463">
        <v>99000000163</v>
      </c>
      <c r="D644" s="470" t="s">
        <v>3138</v>
      </c>
      <c r="E644" s="569">
        <v>99000006481</v>
      </c>
      <c r="F644" s="569">
        <v>2120</v>
      </c>
      <c r="G644" s="569">
        <v>380</v>
      </c>
      <c r="H644" s="570">
        <v>425</v>
      </c>
      <c r="I644" s="570">
        <v>30</v>
      </c>
      <c r="J644" s="582">
        <v>6700</v>
      </c>
      <c r="K644" s="591">
        <f>J644*1.22</f>
        <v>8174</v>
      </c>
      <c r="O644" s="584"/>
    </row>
    <row r="645" spans="1:15" ht="15.75" x14ac:dyDescent="0.25">
      <c r="A645" s="975" t="s">
        <v>2298</v>
      </c>
      <c r="B645" s="469" t="s">
        <v>3139</v>
      </c>
      <c r="C645" s="463">
        <v>99000000164</v>
      </c>
      <c r="D645" s="470" t="s">
        <v>3140</v>
      </c>
      <c r="E645" s="569">
        <v>99000006482</v>
      </c>
      <c r="F645" s="569">
        <v>2465</v>
      </c>
      <c r="G645" s="569">
        <v>380</v>
      </c>
      <c r="H645" s="570">
        <v>425</v>
      </c>
      <c r="I645" s="570">
        <v>35.5</v>
      </c>
      <c r="J645" s="567"/>
      <c r="K645" s="571"/>
      <c r="O645" s="584"/>
    </row>
    <row r="646" spans="1:15" ht="15.75" x14ac:dyDescent="0.25">
      <c r="A646" s="975"/>
      <c r="B646" s="568" t="s">
        <v>3141</v>
      </c>
      <c r="C646" s="463">
        <v>99000000165</v>
      </c>
      <c r="D646" s="575" t="s">
        <v>3142</v>
      </c>
      <c r="E646" s="569">
        <v>99000006483</v>
      </c>
      <c r="F646" s="569">
        <v>2555</v>
      </c>
      <c r="G646" s="569">
        <v>380</v>
      </c>
      <c r="H646" s="570">
        <v>425</v>
      </c>
      <c r="I646" s="570">
        <v>37</v>
      </c>
      <c r="J646" s="567"/>
      <c r="K646" s="571"/>
      <c r="O646" s="584"/>
    </row>
    <row r="647" spans="1:15" ht="28.5" customHeight="1" x14ac:dyDescent="0.25">
      <c r="A647" s="964" t="s">
        <v>2289</v>
      </c>
      <c r="B647" s="568" t="s">
        <v>3143</v>
      </c>
      <c r="C647" s="463">
        <v>99000000166</v>
      </c>
      <c r="D647" s="575" t="s">
        <v>3144</v>
      </c>
      <c r="E647" s="569">
        <v>99000006490</v>
      </c>
      <c r="F647" s="569">
        <v>1685</v>
      </c>
      <c r="G647" s="569">
        <v>380</v>
      </c>
      <c r="H647" s="570">
        <v>425</v>
      </c>
      <c r="I647" s="570">
        <v>22.4</v>
      </c>
      <c r="J647" s="567">
        <v>6000</v>
      </c>
      <c r="K647" s="571">
        <f>J647*1.22</f>
        <v>7320</v>
      </c>
      <c r="O647" s="584"/>
    </row>
    <row r="648" spans="1:15" ht="29.25" customHeight="1" x14ac:dyDescent="0.25">
      <c r="A648" s="964"/>
      <c r="B648" s="568" t="s">
        <v>3145</v>
      </c>
      <c r="C648" s="463">
        <v>99000000167</v>
      </c>
      <c r="D648" s="575" t="s">
        <v>3146</v>
      </c>
      <c r="E648" s="569">
        <v>99000006485</v>
      </c>
      <c r="F648" s="569">
        <v>2075</v>
      </c>
      <c r="G648" s="569">
        <v>380</v>
      </c>
      <c r="H648" s="570">
        <v>425</v>
      </c>
      <c r="I648" s="570">
        <v>29.3</v>
      </c>
      <c r="J648" s="567">
        <v>6650</v>
      </c>
      <c r="K648" s="571">
        <f>J648*1.22</f>
        <v>8113</v>
      </c>
      <c r="O648" s="584"/>
    </row>
    <row r="649" spans="1:15" ht="15.75" x14ac:dyDescent="0.25">
      <c r="A649" s="975" t="s">
        <v>2298</v>
      </c>
      <c r="B649" s="469" t="s">
        <v>3147</v>
      </c>
      <c r="C649" s="463">
        <v>99000000168</v>
      </c>
      <c r="D649" s="470" t="s">
        <v>3148</v>
      </c>
      <c r="E649" s="569">
        <v>99000006486</v>
      </c>
      <c r="F649" s="569">
        <v>2535</v>
      </c>
      <c r="G649" s="569">
        <v>380</v>
      </c>
      <c r="H649" s="570">
        <v>425</v>
      </c>
      <c r="I649" s="570">
        <v>36.5</v>
      </c>
      <c r="J649" s="567"/>
      <c r="K649" s="571"/>
      <c r="O649" s="584"/>
    </row>
    <row r="650" spans="1:15" ht="15.75" x14ac:dyDescent="0.25">
      <c r="A650" s="975"/>
      <c r="B650" s="469" t="s">
        <v>3149</v>
      </c>
      <c r="C650" s="463">
        <v>99000000169</v>
      </c>
      <c r="D650" s="470" t="s">
        <v>3150</v>
      </c>
      <c r="E650" s="569">
        <v>99000006487</v>
      </c>
      <c r="F650" s="569">
        <v>3035</v>
      </c>
      <c r="G650" s="569">
        <v>380</v>
      </c>
      <c r="H650" s="570">
        <v>425</v>
      </c>
      <c r="I650" s="570">
        <v>44.6</v>
      </c>
      <c r="J650" s="567"/>
      <c r="K650" s="571"/>
      <c r="O650" s="584"/>
    </row>
    <row r="651" spans="1:15" ht="24" customHeight="1" x14ac:dyDescent="0.25">
      <c r="A651" s="964" t="s">
        <v>2289</v>
      </c>
      <c r="B651" s="568" t="s">
        <v>3151</v>
      </c>
      <c r="C651" s="463">
        <v>99000000170</v>
      </c>
      <c r="D651" s="470" t="s">
        <v>3134</v>
      </c>
      <c r="E651" s="569">
        <v>99000006488</v>
      </c>
      <c r="F651" s="569">
        <v>1620</v>
      </c>
      <c r="G651" s="569">
        <v>380</v>
      </c>
      <c r="H651" s="570">
        <v>425</v>
      </c>
      <c r="I651" s="570">
        <v>22</v>
      </c>
      <c r="J651" s="567">
        <v>6550</v>
      </c>
      <c r="K651" s="571">
        <f>J651*1.22</f>
        <v>7991</v>
      </c>
      <c r="O651" s="584"/>
    </row>
    <row r="652" spans="1:15" ht="23.25" customHeight="1" x14ac:dyDescent="0.25">
      <c r="A652" s="964"/>
      <c r="B652" s="568" t="s">
        <v>3152</v>
      </c>
      <c r="C652" s="463">
        <v>99000000171</v>
      </c>
      <c r="D652" s="470" t="s">
        <v>3153</v>
      </c>
      <c r="E652" s="569">
        <v>99000020047</v>
      </c>
      <c r="F652" s="569">
        <v>1975</v>
      </c>
      <c r="G652" s="569">
        <v>380</v>
      </c>
      <c r="H652" s="570">
        <v>425</v>
      </c>
      <c r="I652" s="570">
        <v>28</v>
      </c>
      <c r="J652" s="567">
        <v>6950</v>
      </c>
      <c r="K652" s="571">
        <f>J652*1.22</f>
        <v>8479</v>
      </c>
      <c r="O652" s="584"/>
    </row>
    <row r="653" spans="1:15" ht="33.75" customHeight="1" x14ac:dyDescent="0.25">
      <c r="A653" s="564" t="s">
        <v>2298</v>
      </c>
      <c r="B653" s="484" t="s">
        <v>3154</v>
      </c>
      <c r="C653" s="471">
        <v>99000019242</v>
      </c>
      <c r="D653" s="575" t="s">
        <v>3148</v>
      </c>
      <c r="E653" s="569">
        <v>99000006486</v>
      </c>
      <c r="F653" s="569">
        <v>2535</v>
      </c>
      <c r="G653" s="569">
        <v>380</v>
      </c>
      <c r="H653" s="570">
        <v>425</v>
      </c>
      <c r="I653" s="570">
        <v>36.5</v>
      </c>
      <c r="J653" s="567"/>
      <c r="K653" s="571"/>
      <c r="O653" s="584"/>
    </row>
    <row r="654" spans="1:15" ht="60" x14ac:dyDescent="0.25">
      <c r="A654" s="565" t="s">
        <v>2289</v>
      </c>
      <c r="B654" s="568" t="s">
        <v>3155</v>
      </c>
      <c r="C654" s="463">
        <v>99000000172</v>
      </c>
      <c r="D654" s="575" t="s">
        <v>3144</v>
      </c>
      <c r="E654" s="569">
        <v>99000006490</v>
      </c>
      <c r="F654" s="569">
        <v>1685</v>
      </c>
      <c r="G654" s="569">
        <v>380</v>
      </c>
      <c r="H654" s="570">
        <v>425</v>
      </c>
      <c r="I654" s="570">
        <v>22.4</v>
      </c>
      <c r="J654" s="567">
        <v>6000</v>
      </c>
      <c r="K654" s="571">
        <f>J654*1.22</f>
        <v>7320</v>
      </c>
      <c r="O654" s="584"/>
    </row>
    <row r="655" spans="1:15" ht="15.75" x14ac:dyDescent="0.25">
      <c r="A655" s="975" t="s">
        <v>2298</v>
      </c>
      <c r="B655" s="469" t="s">
        <v>3156</v>
      </c>
      <c r="C655" s="463">
        <v>99000000173</v>
      </c>
      <c r="D655" s="470" t="s">
        <v>3157</v>
      </c>
      <c r="E655" s="569">
        <v>99000006491</v>
      </c>
      <c r="F655" s="569">
        <v>2145</v>
      </c>
      <c r="G655" s="569">
        <v>380</v>
      </c>
      <c r="H655" s="570">
        <v>425</v>
      </c>
      <c r="I655" s="570">
        <v>30.5</v>
      </c>
      <c r="J655" s="567"/>
      <c r="K655" s="571"/>
      <c r="O655" s="584"/>
    </row>
    <row r="656" spans="1:15" ht="15.75" x14ac:dyDescent="0.25">
      <c r="A656" s="975"/>
      <c r="B656" s="469" t="s">
        <v>3158</v>
      </c>
      <c r="C656" s="463">
        <v>99000000174</v>
      </c>
      <c r="D656" s="470" t="s">
        <v>3159</v>
      </c>
      <c r="E656" s="569">
        <v>99000006492</v>
      </c>
      <c r="F656" s="569">
        <v>2885</v>
      </c>
      <c r="G656" s="569">
        <v>380</v>
      </c>
      <c r="H656" s="570">
        <v>425</v>
      </c>
      <c r="I656" s="570">
        <v>40.6</v>
      </c>
      <c r="J656" s="567"/>
      <c r="K656" s="571"/>
      <c r="O656" s="584"/>
    </row>
    <row r="657" spans="1:15" ht="15.75" x14ac:dyDescent="0.25">
      <c r="A657" s="975"/>
      <c r="B657" s="469" t="s">
        <v>3160</v>
      </c>
      <c r="C657" s="463">
        <v>99000000175</v>
      </c>
      <c r="D657" s="470" t="s">
        <v>3161</v>
      </c>
      <c r="E657" s="569">
        <v>99000006493</v>
      </c>
      <c r="F657" s="569">
        <v>3035</v>
      </c>
      <c r="G657" s="569">
        <v>380</v>
      </c>
      <c r="H657" s="570">
        <v>425</v>
      </c>
      <c r="I657" s="570">
        <v>44.6</v>
      </c>
      <c r="J657" s="567"/>
      <c r="K657" s="571"/>
      <c r="O657" s="584"/>
    </row>
    <row r="658" spans="1:15" ht="15.75" customHeight="1" x14ac:dyDescent="0.25">
      <c r="A658" s="975"/>
      <c r="B658" s="469" t="s">
        <v>3162</v>
      </c>
      <c r="C658" s="463">
        <v>99000014737</v>
      </c>
      <c r="D658" s="575" t="s">
        <v>3163</v>
      </c>
      <c r="E658" s="569">
        <v>99000014833</v>
      </c>
      <c r="F658" s="569">
        <v>1975</v>
      </c>
      <c r="G658" s="569">
        <v>420</v>
      </c>
      <c r="H658" s="570">
        <v>450</v>
      </c>
      <c r="I658" s="570">
        <v>30</v>
      </c>
      <c r="J658" s="574"/>
      <c r="K658" s="576"/>
      <c r="O658" s="584"/>
    </row>
    <row r="659" spans="1:15" ht="16.5" thickBot="1" x14ac:dyDescent="0.3">
      <c r="A659" s="979"/>
      <c r="B659" s="505" t="s">
        <v>3164</v>
      </c>
      <c r="C659" s="485">
        <v>99000013352</v>
      </c>
      <c r="D659" s="486" t="s">
        <v>3165</v>
      </c>
      <c r="E659" s="487">
        <v>99000014834</v>
      </c>
      <c r="F659" s="487">
        <v>2575</v>
      </c>
      <c r="G659" s="487">
        <v>420</v>
      </c>
      <c r="H659" s="488">
        <v>450</v>
      </c>
      <c r="I659" s="488">
        <v>39</v>
      </c>
      <c r="J659" s="489"/>
      <c r="K659" s="490"/>
      <c r="O659" s="584"/>
    </row>
    <row r="660" spans="1:15" x14ac:dyDescent="0.25">
      <c r="B660" s="472"/>
      <c r="C660" s="473"/>
      <c r="D660" s="474"/>
      <c r="E660" s="475"/>
      <c r="F660" s="475"/>
      <c r="G660" s="475"/>
      <c r="H660" s="475"/>
      <c r="I660" s="475"/>
      <c r="J660" s="210"/>
      <c r="K660" s="211"/>
    </row>
    <row r="661" spans="1:15" ht="18.75" x14ac:dyDescent="0.3">
      <c r="B661" s="491" t="s">
        <v>3167</v>
      </c>
      <c r="C661" s="473"/>
      <c r="D661" s="474"/>
      <c r="E661" s="475"/>
      <c r="F661" s="475"/>
      <c r="G661" s="475"/>
      <c r="H661" s="475"/>
      <c r="I661" s="475"/>
      <c r="J661" s="210"/>
      <c r="K661" s="211"/>
    </row>
    <row r="662" spans="1:15" ht="18.75" x14ac:dyDescent="0.3">
      <c r="B662" s="491" t="s">
        <v>3179</v>
      </c>
      <c r="C662" s="473"/>
      <c r="D662" s="474"/>
      <c r="E662" s="475"/>
      <c r="F662" s="475"/>
      <c r="G662" s="475"/>
      <c r="H662" s="475"/>
      <c r="I662" s="475"/>
      <c r="J662" s="210"/>
      <c r="K662" s="211"/>
    </row>
    <row r="663" spans="1:15" x14ac:dyDescent="0.25">
      <c r="B663" s="472"/>
      <c r="C663" s="473"/>
      <c r="D663" s="474"/>
      <c r="E663" s="475"/>
      <c r="F663" s="475"/>
      <c r="G663" s="475"/>
      <c r="H663" s="475"/>
      <c r="I663" s="475"/>
      <c r="J663" s="210"/>
      <c r="K663" s="211"/>
    </row>
    <row r="664" spans="1:15" ht="21" thickBot="1" x14ac:dyDescent="0.35">
      <c r="B664" s="476" t="s">
        <v>3166</v>
      </c>
      <c r="C664" s="477"/>
      <c r="D664" s="478"/>
      <c r="E664" s="479"/>
      <c r="F664" s="479"/>
      <c r="G664" s="479"/>
      <c r="H664" s="479"/>
      <c r="I664" s="479"/>
      <c r="J664" s="480"/>
      <c r="K664" s="205"/>
    </row>
    <row r="665" spans="1:15" x14ac:dyDescent="0.25">
      <c r="B665" s="145"/>
      <c r="C665" s="145"/>
      <c r="D665" s="459"/>
      <c r="E665" s="461"/>
      <c r="F665" s="145"/>
      <c r="G665" s="145"/>
      <c r="H665" s="145"/>
      <c r="I665" s="145"/>
      <c r="J665" s="145"/>
      <c r="K665" s="145"/>
    </row>
    <row r="666" spans="1:15" x14ac:dyDescent="0.25">
      <c r="B666" s="145"/>
      <c r="C666" s="145"/>
      <c r="D666" s="459"/>
      <c r="E666" s="461"/>
      <c r="F666" s="145"/>
      <c r="G666" s="145"/>
      <c r="H666" s="145"/>
      <c r="I666" s="145"/>
      <c r="J666" s="145"/>
      <c r="K666" s="145"/>
    </row>
    <row r="667" spans="1:15" x14ac:dyDescent="0.25">
      <c r="B667" s="145"/>
      <c r="C667" s="145"/>
      <c r="D667" s="459"/>
      <c r="E667" s="461"/>
      <c r="F667" s="145"/>
      <c r="G667" s="145"/>
      <c r="H667" s="145"/>
      <c r="I667" s="145"/>
      <c r="J667" s="145"/>
      <c r="K667" s="145"/>
    </row>
    <row r="668" spans="1:15" x14ac:dyDescent="0.25">
      <c r="B668" s="145"/>
      <c r="C668" s="145"/>
      <c r="D668" s="459"/>
      <c r="E668" s="461"/>
      <c r="F668" s="145"/>
      <c r="G668" s="145"/>
      <c r="H668" s="145"/>
      <c r="I668" s="145"/>
      <c r="J668" s="145"/>
      <c r="K668" s="145"/>
    </row>
  </sheetData>
  <mergeCells count="852">
    <mergeCell ref="A647:A648"/>
    <mergeCell ref="A649:A650"/>
    <mergeCell ref="A651:A652"/>
    <mergeCell ref="A655:A659"/>
    <mergeCell ref="A628:A632"/>
    <mergeCell ref="A633:A636"/>
    <mergeCell ref="A637:A638"/>
    <mergeCell ref="A639:A641"/>
    <mergeCell ref="A642:A644"/>
    <mergeCell ref="A645:A646"/>
    <mergeCell ref="A595:A599"/>
    <mergeCell ref="A600:A606"/>
    <mergeCell ref="A607:A609"/>
    <mergeCell ref="A610:A617"/>
    <mergeCell ref="A618:A622"/>
    <mergeCell ref="A623:A627"/>
    <mergeCell ref="A553:A564"/>
    <mergeCell ref="A565:A575"/>
    <mergeCell ref="A576:A582"/>
    <mergeCell ref="A583:A584"/>
    <mergeCell ref="A585:A591"/>
    <mergeCell ref="A592:A594"/>
    <mergeCell ref="J529:J530"/>
    <mergeCell ref="K529:K530"/>
    <mergeCell ref="A531:A536"/>
    <mergeCell ref="A538:A542"/>
    <mergeCell ref="A543:A548"/>
    <mergeCell ref="A549:A552"/>
    <mergeCell ref="D529:D530"/>
    <mergeCell ref="E529:E530"/>
    <mergeCell ref="F529:F530"/>
    <mergeCell ref="G529:G530"/>
    <mergeCell ref="H529:H530"/>
    <mergeCell ref="I529:I530"/>
    <mergeCell ref="K523:K524"/>
    <mergeCell ref="J525:J526"/>
    <mergeCell ref="K525:K526"/>
    <mergeCell ref="D527:D528"/>
    <mergeCell ref="E527:E528"/>
    <mergeCell ref="F527:F528"/>
    <mergeCell ref="G527:G528"/>
    <mergeCell ref="H527:H528"/>
    <mergeCell ref="I527:I528"/>
    <mergeCell ref="J527:J528"/>
    <mergeCell ref="K527:K528"/>
    <mergeCell ref="D525:D526"/>
    <mergeCell ref="E525:E526"/>
    <mergeCell ref="F525:F526"/>
    <mergeCell ref="G525:G526"/>
    <mergeCell ref="H525:H526"/>
    <mergeCell ref="I525:I526"/>
    <mergeCell ref="J519:J520"/>
    <mergeCell ref="K519:K520"/>
    <mergeCell ref="A521:A530"/>
    <mergeCell ref="D521:D522"/>
    <mergeCell ref="E521:E522"/>
    <mergeCell ref="F521:F522"/>
    <mergeCell ref="G521:G522"/>
    <mergeCell ref="H521:H522"/>
    <mergeCell ref="I521:I522"/>
    <mergeCell ref="J521:J522"/>
    <mergeCell ref="D519:D520"/>
    <mergeCell ref="E519:E520"/>
    <mergeCell ref="F519:F520"/>
    <mergeCell ref="G519:G520"/>
    <mergeCell ref="H519:H520"/>
    <mergeCell ref="I519:I520"/>
    <mergeCell ref="K521:K522"/>
    <mergeCell ref="D523:D524"/>
    <mergeCell ref="E523:E524"/>
    <mergeCell ref="F523:F524"/>
    <mergeCell ref="G523:G524"/>
    <mergeCell ref="H523:H524"/>
    <mergeCell ref="I523:I524"/>
    <mergeCell ref="J523:J524"/>
    <mergeCell ref="J515:J516"/>
    <mergeCell ref="K515:K516"/>
    <mergeCell ref="D517:D518"/>
    <mergeCell ref="E517:E518"/>
    <mergeCell ref="F517:F518"/>
    <mergeCell ref="G517:G518"/>
    <mergeCell ref="H517:H518"/>
    <mergeCell ref="I517:I518"/>
    <mergeCell ref="J517:J518"/>
    <mergeCell ref="K517:K518"/>
    <mergeCell ref="D515:D516"/>
    <mergeCell ref="E515:E516"/>
    <mergeCell ref="F515:F516"/>
    <mergeCell ref="G515:G516"/>
    <mergeCell ref="H515:H516"/>
    <mergeCell ref="I515:I516"/>
    <mergeCell ref="J509:J510"/>
    <mergeCell ref="K509:K510"/>
    <mergeCell ref="D513:D514"/>
    <mergeCell ref="E513:E514"/>
    <mergeCell ref="F513:F514"/>
    <mergeCell ref="G513:G514"/>
    <mergeCell ref="H513:H514"/>
    <mergeCell ref="I513:I514"/>
    <mergeCell ref="J513:J514"/>
    <mergeCell ref="K513:K514"/>
    <mergeCell ref="D509:D510"/>
    <mergeCell ref="E509:E510"/>
    <mergeCell ref="F509:F510"/>
    <mergeCell ref="G509:G510"/>
    <mergeCell ref="H509:H510"/>
    <mergeCell ref="I509:I510"/>
    <mergeCell ref="J503:J504"/>
    <mergeCell ref="K503:K504"/>
    <mergeCell ref="J505:J506"/>
    <mergeCell ref="K505:K506"/>
    <mergeCell ref="D507:D508"/>
    <mergeCell ref="E507:E508"/>
    <mergeCell ref="F507:F508"/>
    <mergeCell ref="G507:G508"/>
    <mergeCell ref="H507:H508"/>
    <mergeCell ref="I507:I508"/>
    <mergeCell ref="J507:J508"/>
    <mergeCell ref="K507:K508"/>
    <mergeCell ref="D505:D506"/>
    <mergeCell ref="E505:E506"/>
    <mergeCell ref="F505:F506"/>
    <mergeCell ref="G505:G506"/>
    <mergeCell ref="H505:H506"/>
    <mergeCell ref="I505:I506"/>
    <mergeCell ref="J499:J500"/>
    <mergeCell ref="K499:K500"/>
    <mergeCell ref="A501:A520"/>
    <mergeCell ref="D501:D502"/>
    <mergeCell ref="E501:E502"/>
    <mergeCell ref="F501:F502"/>
    <mergeCell ref="G501:G502"/>
    <mergeCell ref="H501:H502"/>
    <mergeCell ref="I501:I502"/>
    <mergeCell ref="J501:J502"/>
    <mergeCell ref="D499:D500"/>
    <mergeCell ref="E499:E500"/>
    <mergeCell ref="F499:F500"/>
    <mergeCell ref="G499:G500"/>
    <mergeCell ref="H499:H500"/>
    <mergeCell ref="I499:I500"/>
    <mergeCell ref="A479:A500"/>
    <mergeCell ref="K501:K502"/>
    <mergeCell ref="D503:D504"/>
    <mergeCell ref="E503:E504"/>
    <mergeCell ref="F503:F504"/>
    <mergeCell ref="G503:G504"/>
    <mergeCell ref="H503:H504"/>
    <mergeCell ref="I503:I504"/>
    <mergeCell ref="J495:J496"/>
    <mergeCell ref="K495:K496"/>
    <mergeCell ref="D497:D498"/>
    <mergeCell ref="E497:E498"/>
    <mergeCell ref="F497:F498"/>
    <mergeCell ref="G497:G498"/>
    <mergeCell ref="H497:H498"/>
    <mergeCell ref="I497:I498"/>
    <mergeCell ref="J497:J498"/>
    <mergeCell ref="K497:K498"/>
    <mergeCell ref="D495:D496"/>
    <mergeCell ref="E495:E496"/>
    <mergeCell ref="F495:F496"/>
    <mergeCell ref="G495:G496"/>
    <mergeCell ref="H495:H496"/>
    <mergeCell ref="I495:I496"/>
    <mergeCell ref="J491:J492"/>
    <mergeCell ref="K491:K492"/>
    <mergeCell ref="D493:D494"/>
    <mergeCell ref="E493:E494"/>
    <mergeCell ref="F493:F494"/>
    <mergeCell ref="G493:G494"/>
    <mergeCell ref="H493:H494"/>
    <mergeCell ref="I493:I494"/>
    <mergeCell ref="J493:J494"/>
    <mergeCell ref="K493:K494"/>
    <mergeCell ref="D491:D492"/>
    <mergeCell ref="E491:E492"/>
    <mergeCell ref="F491:F492"/>
    <mergeCell ref="G491:G492"/>
    <mergeCell ref="H491:H492"/>
    <mergeCell ref="I491:I492"/>
    <mergeCell ref="J487:J488"/>
    <mergeCell ref="K487:K488"/>
    <mergeCell ref="D489:D490"/>
    <mergeCell ref="E489:E490"/>
    <mergeCell ref="F489:F490"/>
    <mergeCell ref="G489:G490"/>
    <mergeCell ref="H489:H490"/>
    <mergeCell ref="I489:I490"/>
    <mergeCell ref="J489:J490"/>
    <mergeCell ref="K489:K490"/>
    <mergeCell ref="D487:D488"/>
    <mergeCell ref="E487:E488"/>
    <mergeCell ref="F487:F488"/>
    <mergeCell ref="G487:G488"/>
    <mergeCell ref="H487:H488"/>
    <mergeCell ref="I487:I488"/>
    <mergeCell ref="D485:D486"/>
    <mergeCell ref="E485:E486"/>
    <mergeCell ref="F485:F486"/>
    <mergeCell ref="G485:G486"/>
    <mergeCell ref="D483:D484"/>
    <mergeCell ref="E483:E484"/>
    <mergeCell ref="F483:F484"/>
    <mergeCell ref="G483:G484"/>
    <mergeCell ref="H483:H484"/>
    <mergeCell ref="I483:I484"/>
    <mergeCell ref="J483:J484"/>
    <mergeCell ref="K483:K484"/>
    <mergeCell ref="H485:H486"/>
    <mergeCell ref="I485:I486"/>
    <mergeCell ref="J485:J486"/>
    <mergeCell ref="K485:K486"/>
    <mergeCell ref="I479:I480"/>
    <mergeCell ref="J479:J480"/>
    <mergeCell ref="K479:K480"/>
    <mergeCell ref="K481:K482"/>
    <mergeCell ref="D481:D482"/>
    <mergeCell ref="E481:E482"/>
    <mergeCell ref="F481:F482"/>
    <mergeCell ref="G481:G482"/>
    <mergeCell ref="H481:H482"/>
    <mergeCell ref="I481:I482"/>
    <mergeCell ref="J481:J482"/>
    <mergeCell ref="D479:D480"/>
    <mergeCell ref="E479:E480"/>
    <mergeCell ref="F479:F480"/>
    <mergeCell ref="G479:G480"/>
    <mergeCell ref="H479:H480"/>
    <mergeCell ref="J475:J476"/>
    <mergeCell ref="K475:K476"/>
    <mergeCell ref="D477:D478"/>
    <mergeCell ref="E477:E478"/>
    <mergeCell ref="F477:F478"/>
    <mergeCell ref="G477:G478"/>
    <mergeCell ref="H477:H478"/>
    <mergeCell ref="I477:I478"/>
    <mergeCell ref="J477:J478"/>
    <mergeCell ref="K477:K478"/>
    <mergeCell ref="D475:D476"/>
    <mergeCell ref="E475:E476"/>
    <mergeCell ref="F475:F476"/>
    <mergeCell ref="G475:G476"/>
    <mergeCell ref="H475:H476"/>
    <mergeCell ref="I475:I476"/>
    <mergeCell ref="J471:J472"/>
    <mergeCell ref="K471:K472"/>
    <mergeCell ref="D473:D474"/>
    <mergeCell ref="E473:E474"/>
    <mergeCell ref="F473:F474"/>
    <mergeCell ref="G473:G474"/>
    <mergeCell ref="H473:H474"/>
    <mergeCell ref="I473:I474"/>
    <mergeCell ref="J473:J474"/>
    <mergeCell ref="K473:K474"/>
    <mergeCell ref="D471:D472"/>
    <mergeCell ref="E471:E472"/>
    <mergeCell ref="F471:F472"/>
    <mergeCell ref="G471:G472"/>
    <mergeCell ref="H471:H472"/>
    <mergeCell ref="I471:I472"/>
    <mergeCell ref="J467:J468"/>
    <mergeCell ref="K467:K468"/>
    <mergeCell ref="D469:D470"/>
    <mergeCell ref="E469:E470"/>
    <mergeCell ref="F469:F470"/>
    <mergeCell ref="G469:G470"/>
    <mergeCell ref="H469:H470"/>
    <mergeCell ref="I469:I470"/>
    <mergeCell ref="J469:J470"/>
    <mergeCell ref="K469:K470"/>
    <mergeCell ref="D467:D468"/>
    <mergeCell ref="E467:E468"/>
    <mergeCell ref="F467:F468"/>
    <mergeCell ref="G467:G468"/>
    <mergeCell ref="H467:H468"/>
    <mergeCell ref="I467:I468"/>
    <mergeCell ref="J463:J464"/>
    <mergeCell ref="K463:K464"/>
    <mergeCell ref="D465:D466"/>
    <mergeCell ref="E465:E466"/>
    <mergeCell ref="F465:F466"/>
    <mergeCell ref="G465:G466"/>
    <mergeCell ref="H465:H466"/>
    <mergeCell ref="I465:I466"/>
    <mergeCell ref="J465:J466"/>
    <mergeCell ref="K465:K466"/>
    <mergeCell ref="D463:D464"/>
    <mergeCell ref="E463:E464"/>
    <mergeCell ref="F463:F464"/>
    <mergeCell ref="G463:G464"/>
    <mergeCell ref="H463:H464"/>
    <mergeCell ref="I463:I464"/>
    <mergeCell ref="J457:J458"/>
    <mergeCell ref="K457:K458"/>
    <mergeCell ref="J459:J460"/>
    <mergeCell ref="K459:K460"/>
    <mergeCell ref="D461:D462"/>
    <mergeCell ref="E461:E462"/>
    <mergeCell ref="F461:F462"/>
    <mergeCell ref="G461:G462"/>
    <mergeCell ref="H461:H462"/>
    <mergeCell ref="I461:I462"/>
    <mergeCell ref="J461:J462"/>
    <mergeCell ref="K461:K462"/>
    <mergeCell ref="D459:D460"/>
    <mergeCell ref="E459:E460"/>
    <mergeCell ref="F459:F460"/>
    <mergeCell ref="G459:G460"/>
    <mergeCell ref="H459:H460"/>
    <mergeCell ref="I459:I460"/>
    <mergeCell ref="I450:I451"/>
    <mergeCell ref="J450:J451"/>
    <mergeCell ref="K450:K451"/>
    <mergeCell ref="A455:A478"/>
    <mergeCell ref="D455:D456"/>
    <mergeCell ref="E455:E456"/>
    <mergeCell ref="F455:F456"/>
    <mergeCell ref="G455:G456"/>
    <mergeCell ref="H455:H456"/>
    <mergeCell ref="I455:I456"/>
    <mergeCell ref="A449:A454"/>
    <mergeCell ref="D450:D451"/>
    <mergeCell ref="E450:E451"/>
    <mergeCell ref="F450:F451"/>
    <mergeCell ref="G450:G451"/>
    <mergeCell ref="H450:H451"/>
    <mergeCell ref="J455:J456"/>
    <mergeCell ref="K455:K456"/>
    <mergeCell ref="D457:D458"/>
    <mergeCell ref="E457:E458"/>
    <mergeCell ref="F457:F458"/>
    <mergeCell ref="G457:G458"/>
    <mergeCell ref="H457:H458"/>
    <mergeCell ref="I457:I458"/>
    <mergeCell ref="A378:A396"/>
    <mergeCell ref="A397:A410"/>
    <mergeCell ref="A411:A424"/>
    <mergeCell ref="A425:A436"/>
    <mergeCell ref="A437:A443"/>
    <mergeCell ref="A444:A448"/>
    <mergeCell ref="F361:F362"/>
    <mergeCell ref="G361:G362"/>
    <mergeCell ref="H361:H362"/>
    <mergeCell ref="I361:I362"/>
    <mergeCell ref="J361:J362"/>
    <mergeCell ref="K361:K362"/>
    <mergeCell ref="A349:A350"/>
    <mergeCell ref="A351:A357"/>
    <mergeCell ref="A358:A360"/>
    <mergeCell ref="A361:A377"/>
    <mergeCell ref="D361:D362"/>
    <mergeCell ref="E361:E362"/>
    <mergeCell ref="A332:A333"/>
    <mergeCell ref="A334:A335"/>
    <mergeCell ref="A336:A337"/>
    <mergeCell ref="A339:A340"/>
    <mergeCell ref="A341:A342"/>
    <mergeCell ref="A344:A348"/>
    <mergeCell ref="A312:A316"/>
    <mergeCell ref="A317:A320"/>
    <mergeCell ref="A321:A324"/>
    <mergeCell ref="A325:A326"/>
    <mergeCell ref="A327:A329"/>
    <mergeCell ref="A330:A331"/>
    <mergeCell ref="A269:A272"/>
    <mergeCell ref="A273:A277"/>
    <mergeCell ref="A278:A291"/>
    <mergeCell ref="A292:A299"/>
    <mergeCell ref="A300:A306"/>
    <mergeCell ref="A307:A311"/>
    <mergeCell ref="J265:J266"/>
    <mergeCell ref="K265:K266"/>
    <mergeCell ref="D267:D268"/>
    <mergeCell ref="E267:E268"/>
    <mergeCell ref="F267:F268"/>
    <mergeCell ref="G267:G268"/>
    <mergeCell ref="H267:H268"/>
    <mergeCell ref="I267:I268"/>
    <mergeCell ref="J267:J268"/>
    <mergeCell ref="K267:K268"/>
    <mergeCell ref="D265:D266"/>
    <mergeCell ref="E265:E266"/>
    <mergeCell ref="F265:F266"/>
    <mergeCell ref="G265:G266"/>
    <mergeCell ref="H265:H266"/>
    <mergeCell ref="I265:I266"/>
    <mergeCell ref="K259:K260"/>
    <mergeCell ref="J261:J262"/>
    <mergeCell ref="K261:K262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D261:D262"/>
    <mergeCell ref="E261:E262"/>
    <mergeCell ref="F261:F262"/>
    <mergeCell ref="G261:G262"/>
    <mergeCell ref="H261:H262"/>
    <mergeCell ref="I261:I262"/>
    <mergeCell ref="J255:J256"/>
    <mergeCell ref="K255:K256"/>
    <mergeCell ref="A257:A268"/>
    <mergeCell ref="D257:D258"/>
    <mergeCell ref="E257:E258"/>
    <mergeCell ref="F257:F258"/>
    <mergeCell ref="G257:G258"/>
    <mergeCell ref="H257:H258"/>
    <mergeCell ref="I257:I258"/>
    <mergeCell ref="J257:J258"/>
    <mergeCell ref="D255:D256"/>
    <mergeCell ref="E255:E256"/>
    <mergeCell ref="F255:F256"/>
    <mergeCell ref="G255:G256"/>
    <mergeCell ref="H255:H256"/>
    <mergeCell ref="I255:I256"/>
    <mergeCell ref="K257:K258"/>
    <mergeCell ref="D259:D260"/>
    <mergeCell ref="E259:E260"/>
    <mergeCell ref="F259:F260"/>
    <mergeCell ref="G259:G260"/>
    <mergeCell ref="H259:H260"/>
    <mergeCell ref="I259:I260"/>
    <mergeCell ref="J259:J260"/>
    <mergeCell ref="J251:J252"/>
    <mergeCell ref="K251:K252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D251:D252"/>
    <mergeCell ref="E251:E252"/>
    <mergeCell ref="F251:F252"/>
    <mergeCell ref="G251:G252"/>
    <mergeCell ref="H251:H252"/>
    <mergeCell ref="I251:I252"/>
    <mergeCell ref="J247:J248"/>
    <mergeCell ref="K247:K248"/>
    <mergeCell ref="D249:D250"/>
    <mergeCell ref="E249:E250"/>
    <mergeCell ref="F249:F250"/>
    <mergeCell ref="G249:G250"/>
    <mergeCell ref="H249:H250"/>
    <mergeCell ref="I249:I250"/>
    <mergeCell ref="J249:J250"/>
    <mergeCell ref="K249:K250"/>
    <mergeCell ref="D247:D248"/>
    <mergeCell ref="E247:E248"/>
    <mergeCell ref="F247:F248"/>
    <mergeCell ref="G247:G248"/>
    <mergeCell ref="H247:H248"/>
    <mergeCell ref="I247:I248"/>
    <mergeCell ref="F245:F246"/>
    <mergeCell ref="G245:G246"/>
    <mergeCell ref="H245:H246"/>
    <mergeCell ref="I245:I246"/>
    <mergeCell ref="J245:J246"/>
    <mergeCell ref="K245:K246"/>
    <mergeCell ref="F243:F244"/>
    <mergeCell ref="G243:G244"/>
    <mergeCell ref="H243:H244"/>
    <mergeCell ref="I243:I244"/>
    <mergeCell ref="J243:J244"/>
    <mergeCell ref="K243:K244"/>
    <mergeCell ref="A223:A228"/>
    <mergeCell ref="A230:A236"/>
    <mergeCell ref="A237:A240"/>
    <mergeCell ref="A241:A256"/>
    <mergeCell ref="D241:D242"/>
    <mergeCell ref="E241:E242"/>
    <mergeCell ref="D243:D244"/>
    <mergeCell ref="E243:E244"/>
    <mergeCell ref="D245:D246"/>
    <mergeCell ref="E245:E246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F241:F242"/>
    <mergeCell ref="G241:G242"/>
    <mergeCell ref="H241:H242"/>
    <mergeCell ref="I241:I242"/>
    <mergeCell ref="J241:J242"/>
    <mergeCell ref="K241:K242"/>
    <mergeCell ref="K217:K218"/>
    <mergeCell ref="D219:D220"/>
    <mergeCell ref="E219:E220"/>
    <mergeCell ref="F219:F220"/>
    <mergeCell ref="G219:G220"/>
    <mergeCell ref="H219:H220"/>
    <mergeCell ref="I219:I220"/>
    <mergeCell ref="J219:J220"/>
    <mergeCell ref="K219:K220"/>
    <mergeCell ref="A217:A222"/>
    <mergeCell ref="D217:D218"/>
    <mergeCell ref="E217:E218"/>
    <mergeCell ref="F217:F218"/>
    <mergeCell ref="G217:G218"/>
    <mergeCell ref="H217:H218"/>
    <mergeCell ref="J213:J214"/>
    <mergeCell ref="K213:K214"/>
    <mergeCell ref="D215:D216"/>
    <mergeCell ref="E215:E216"/>
    <mergeCell ref="F215:F216"/>
    <mergeCell ref="G215:G216"/>
    <mergeCell ref="H215:H216"/>
    <mergeCell ref="I215:I216"/>
    <mergeCell ref="J215:J216"/>
    <mergeCell ref="K215:K216"/>
    <mergeCell ref="D213:D214"/>
    <mergeCell ref="E213:E214"/>
    <mergeCell ref="F213:F214"/>
    <mergeCell ref="G213:G214"/>
    <mergeCell ref="H213:H214"/>
    <mergeCell ref="I213:I214"/>
    <mergeCell ref="I217:I218"/>
    <mergeCell ref="J217:J218"/>
    <mergeCell ref="J209:J210"/>
    <mergeCell ref="K209:K210"/>
    <mergeCell ref="D211:D212"/>
    <mergeCell ref="E211:E212"/>
    <mergeCell ref="F211:F212"/>
    <mergeCell ref="G211:G212"/>
    <mergeCell ref="H211:H212"/>
    <mergeCell ref="I211:I212"/>
    <mergeCell ref="J211:J212"/>
    <mergeCell ref="K211:K212"/>
    <mergeCell ref="D209:D210"/>
    <mergeCell ref="E209:E210"/>
    <mergeCell ref="F209:F210"/>
    <mergeCell ref="G209:G210"/>
    <mergeCell ref="H209:H210"/>
    <mergeCell ref="I209:I210"/>
    <mergeCell ref="J205:J206"/>
    <mergeCell ref="K205:K206"/>
    <mergeCell ref="D207:D208"/>
    <mergeCell ref="E207:E208"/>
    <mergeCell ref="F207:F208"/>
    <mergeCell ref="G207:G208"/>
    <mergeCell ref="H207:H208"/>
    <mergeCell ref="I207:I208"/>
    <mergeCell ref="J207:J208"/>
    <mergeCell ref="K207:K208"/>
    <mergeCell ref="D205:D206"/>
    <mergeCell ref="E205:E206"/>
    <mergeCell ref="F205:F206"/>
    <mergeCell ref="G205:G206"/>
    <mergeCell ref="H205:H206"/>
    <mergeCell ref="I205:I206"/>
    <mergeCell ref="J200:J201"/>
    <mergeCell ref="K200:K201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D200:D201"/>
    <mergeCell ref="E200:E201"/>
    <mergeCell ref="F200:F201"/>
    <mergeCell ref="G200:G201"/>
    <mergeCell ref="H200:H201"/>
    <mergeCell ref="I200:I201"/>
    <mergeCell ref="K194:K195"/>
    <mergeCell ref="J196:J197"/>
    <mergeCell ref="K196:K197"/>
    <mergeCell ref="D198:D199"/>
    <mergeCell ref="E198:E199"/>
    <mergeCell ref="F198:F199"/>
    <mergeCell ref="G198:G199"/>
    <mergeCell ref="H198:H199"/>
    <mergeCell ref="I198:I199"/>
    <mergeCell ref="J198:J199"/>
    <mergeCell ref="K198:K199"/>
    <mergeCell ref="D196:D197"/>
    <mergeCell ref="E196:E197"/>
    <mergeCell ref="F196:F197"/>
    <mergeCell ref="G196:G197"/>
    <mergeCell ref="H196:H197"/>
    <mergeCell ref="I196:I197"/>
    <mergeCell ref="J190:J191"/>
    <mergeCell ref="K190:K191"/>
    <mergeCell ref="A192:A216"/>
    <mergeCell ref="D192:D193"/>
    <mergeCell ref="E192:E193"/>
    <mergeCell ref="F192:F193"/>
    <mergeCell ref="G192:G193"/>
    <mergeCell ref="H192:H193"/>
    <mergeCell ref="I192:I193"/>
    <mergeCell ref="J192:J193"/>
    <mergeCell ref="D190:D191"/>
    <mergeCell ref="E190:E191"/>
    <mergeCell ref="F190:F191"/>
    <mergeCell ref="G190:G191"/>
    <mergeCell ref="H190:H191"/>
    <mergeCell ref="I190:I191"/>
    <mergeCell ref="K192:K193"/>
    <mergeCell ref="D194:D195"/>
    <mergeCell ref="E194:E195"/>
    <mergeCell ref="F194:F195"/>
    <mergeCell ref="G194:G195"/>
    <mergeCell ref="H194:H195"/>
    <mergeCell ref="I194:I195"/>
    <mergeCell ref="J194:J195"/>
    <mergeCell ref="J186:J187"/>
    <mergeCell ref="K186:K187"/>
    <mergeCell ref="D188:D189"/>
    <mergeCell ref="E188:E189"/>
    <mergeCell ref="F188:F189"/>
    <mergeCell ref="G188:G189"/>
    <mergeCell ref="H188:H189"/>
    <mergeCell ref="I188:I189"/>
    <mergeCell ref="J188:J189"/>
    <mergeCell ref="K188:K189"/>
    <mergeCell ref="D186:D187"/>
    <mergeCell ref="E186:E187"/>
    <mergeCell ref="F186:F187"/>
    <mergeCell ref="G186:G187"/>
    <mergeCell ref="H186:H187"/>
    <mergeCell ref="I186:I187"/>
    <mergeCell ref="J182:J183"/>
    <mergeCell ref="K182:K183"/>
    <mergeCell ref="D184:D185"/>
    <mergeCell ref="E184:E185"/>
    <mergeCell ref="F184:F185"/>
    <mergeCell ref="G184:G185"/>
    <mergeCell ref="H184:H185"/>
    <mergeCell ref="I184:I185"/>
    <mergeCell ref="J184:J185"/>
    <mergeCell ref="K184:K185"/>
    <mergeCell ref="D182:D183"/>
    <mergeCell ref="E182:E183"/>
    <mergeCell ref="F182:F183"/>
    <mergeCell ref="G182:G183"/>
    <mergeCell ref="H182:H183"/>
    <mergeCell ref="I182:I183"/>
    <mergeCell ref="J178:J179"/>
    <mergeCell ref="K178:K179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D178:D179"/>
    <mergeCell ref="E178:E179"/>
    <mergeCell ref="F178:F179"/>
    <mergeCell ref="G178:G179"/>
    <mergeCell ref="H178:H179"/>
    <mergeCell ref="I178:I179"/>
    <mergeCell ref="K172:K173"/>
    <mergeCell ref="J174:J175"/>
    <mergeCell ref="K174:K175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D174:D175"/>
    <mergeCell ref="E174:E175"/>
    <mergeCell ref="F174:F175"/>
    <mergeCell ref="G174:G175"/>
    <mergeCell ref="H174:H175"/>
    <mergeCell ref="I174:I175"/>
    <mergeCell ref="J168:J169"/>
    <mergeCell ref="K168:K169"/>
    <mergeCell ref="A170:A191"/>
    <mergeCell ref="D170:D171"/>
    <mergeCell ref="E170:E171"/>
    <mergeCell ref="F170:F171"/>
    <mergeCell ref="G170:G171"/>
    <mergeCell ref="H170:H171"/>
    <mergeCell ref="I170:I171"/>
    <mergeCell ref="J170:J171"/>
    <mergeCell ref="D168:D169"/>
    <mergeCell ref="E168:E169"/>
    <mergeCell ref="F168:F169"/>
    <mergeCell ref="G168:G169"/>
    <mergeCell ref="H168:H169"/>
    <mergeCell ref="I168:I169"/>
    <mergeCell ref="K170:K171"/>
    <mergeCell ref="D172:D173"/>
    <mergeCell ref="E172:E173"/>
    <mergeCell ref="F172:F173"/>
    <mergeCell ref="G172:G173"/>
    <mergeCell ref="H172:H173"/>
    <mergeCell ref="I172:I173"/>
    <mergeCell ref="J172:J173"/>
    <mergeCell ref="J164:J165"/>
    <mergeCell ref="K164:K165"/>
    <mergeCell ref="D166:D167"/>
    <mergeCell ref="E166:E167"/>
    <mergeCell ref="F166:F167"/>
    <mergeCell ref="G166:G167"/>
    <mergeCell ref="H166:H167"/>
    <mergeCell ref="I166:I167"/>
    <mergeCell ref="J166:J167"/>
    <mergeCell ref="K166:K167"/>
    <mergeCell ref="D164:D165"/>
    <mergeCell ref="E164:E165"/>
    <mergeCell ref="F164:F165"/>
    <mergeCell ref="G164:G165"/>
    <mergeCell ref="H164:H165"/>
    <mergeCell ref="I164:I165"/>
    <mergeCell ref="H158:H159"/>
    <mergeCell ref="I158:I159"/>
    <mergeCell ref="J158:J159"/>
    <mergeCell ref="K158:K159"/>
    <mergeCell ref="J160:J161"/>
    <mergeCell ref="K160:K161"/>
    <mergeCell ref="D162:D163"/>
    <mergeCell ref="E162:E163"/>
    <mergeCell ref="F162:F163"/>
    <mergeCell ref="G162:G163"/>
    <mergeCell ref="H162:H163"/>
    <mergeCell ref="I162:I163"/>
    <mergeCell ref="J162:J163"/>
    <mergeCell ref="K162:K163"/>
    <mergeCell ref="D160:D161"/>
    <mergeCell ref="E160:E161"/>
    <mergeCell ref="F160:F161"/>
    <mergeCell ref="G160:G161"/>
    <mergeCell ref="H160:H161"/>
    <mergeCell ref="I160:I161"/>
    <mergeCell ref="H152:H153"/>
    <mergeCell ref="I152:I153"/>
    <mergeCell ref="J152:J153"/>
    <mergeCell ref="K152:K153"/>
    <mergeCell ref="H154:H155"/>
    <mergeCell ref="I154:I155"/>
    <mergeCell ref="J154:J155"/>
    <mergeCell ref="K154:K155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H148:H149"/>
    <mergeCell ref="I148:I149"/>
    <mergeCell ref="J148:J149"/>
    <mergeCell ref="K148:K149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A145:A147"/>
    <mergeCell ref="A148:A169"/>
    <mergeCell ref="D148:D149"/>
    <mergeCell ref="E148:E149"/>
    <mergeCell ref="F148:F149"/>
    <mergeCell ref="G148:G149"/>
    <mergeCell ref="D154:D155"/>
    <mergeCell ref="E154:E155"/>
    <mergeCell ref="F154:F155"/>
    <mergeCell ref="G154:G155"/>
    <mergeCell ref="D152:D153"/>
    <mergeCell ref="E152:E153"/>
    <mergeCell ref="F152:F153"/>
    <mergeCell ref="G152:G153"/>
    <mergeCell ref="D158:D159"/>
    <mergeCell ref="E158:E159"/>
    <mergeCell ref="F158:F159"/>
    <mergeCell ref="G158:G159"/>
    <mergeCell ref="A70:A73"/>
    <mergeCell ref="A74:A90"/>
    <mergeCell ref="A91:A104"/>
    <mergeCell ref="A105:A122"/>
    <mergeCell ref="A124:A136"/>
    <mergeCell ref="A138:A144"/>
    <mergeCell ref="I39:I40"/>
    <mergeCell ref="J39:J40"/>
    <mergeCell ref="K39:K40"/>
    <mergeCell ref="A41:A45"/>
    <mergeCell ref="A47:A58"/>
    <mergeCell ref="A60:A69"/>
    <mergeCell ref="A39:A40"/>
    <mergeCell ref="B39:B40"/>
    <mergeCell ref="C39:C40"/>
    <mergeCell ref="D39:D40"/>
    <mergeCell ref="E39:E40"/>
    <mergeCell ref="F39:H39"/>
    <mergeCell ref="A20:A25"/>
    <mergeCell ref="G20:H20"/>
    <mergeCell ref="G21:H21"/>
    <mergeCell ref="G22:H22"/>
    <mergeCell ref="G23:H23"/>
    <mergeCell ref="G24:H24"/>
    <mergeCell ref="G25:H25"/>
    <mergeCell ref="A31:A37"/>
    <mergeCell ref="G31:H31"/>
    <mergeCell ref="G32:H32"/>
    <mergeCell ref="G33:H33"/>
    <mergeCell ref="G34:H34"/>
    <mergeCell ref="G35:H35"/>
    <mergeCell ref="G36:H36"/>
    <mergeCell ref="G37:H37"/>
    <mergeCell ref="A26:A30"/>
    <mergeCell ref="G26:H26"/>
    <mergeCell ref="G27:H27"/>
    <mergeCell ref="G28:H28"/>
    <mergeCell ref="G29:H29"/>
    <mergeCell ref="G30:H30"/>
    <mergeCell ref="A12:A19"/>
    <mergeCell ref="G12:H12"/>
    <mergeCell ref="G13:H13"/>
    <mergeCell ref="G14:H14"/>
    <mergeCell ref="G15:H15"/>
    <mergeCell ref="G16:H16"/>
    <mergeCell ref="G17:H17"/>
    <mergeCell ref="B10:B11"/>
    <mergeCell ref="C10:C11"/>
    <mergeCell ref="D10:D11"/>
    <mergeCell ref="E10:E11"/>
    <mergeCell ref="F10:H10"/>
    <mergeCell ref="G18:H18"/>
    <mergeCell ref="G19:H19"/>
    <mergeCell ref="B1:K1"/>
    <mergeCell ref="B3:K3"/>
    <mergeCell ref="D4:J4"/>
    <mergeCell ref="C6:J6"/>
    <mergeCell ref="B7:K7"/>
    <mergeCell ref="B8:K8"/>
    <mergeCell ref="J10:J11"/>
    <mergeCell ref="K10:K11"/>
    <mergeCell ref="G11:H11"/>
    <mergeCell ref="I10:I11"/>
  </mergeCells>
  <pageMargins left="0.51181102362204722" right="0.31496062992125984" top="0.47244094488188981" bottom="0.35433070866141736" header="0.31496062992125984" footer="0.31496062992125984"/>
  <pageSetup paperSize="9" scale="52" fitToHeight="0" orientation="portrait" r:id="rId1"/>
  <rowBreaks count="6" manualBreakCount="6">
    <brk id="79" max="10" man="1"/>
    <brk id="165" max="10" man="1"/>
    <brk id="252" max="10" man="1"/>
    <brk id="436" max="10" man="1"/>
    <brk id="530" max="10" man="1"/>
    <brk id="617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CF303"/>
  <sheetViews>
    <sheetView view="pageBreakPreview" zoomScale="80" zoomScaleNormal="75" zoomScaleSheetLayoutView="80" workbookViewId="0">
      <selection activeCell="A5" sqref="A5:XFD6"/>
    </sheetView>
  </sheetViews>
  <sheetFormatPr defaultRowHeight="12.75" x14ac:dyDescent="0.2"/>
  <cols>
    <col min="1" max="1" width="8" style="31" customWidth="1"/>
    <col min="2" max="2" width="33.7109375" style="31" customWidth="1"/>
    <col min="3" max="3" width="24.7109375" style="142" customWidth="1"/>
    <col min="4" max="4" width="9.42578125" style="31" customWidth="1"/>
    <col min="5" max="5" width="17.140625" style="31" customWidth="1"/>
    <col min="6" max="6" width="9.85546875" style="31" customWidth="1"/>
    <col min="7" max="7" width="10" style="31" customWidth="1"/>
    <col min="8" max="8" width="20.140625" style="31" customWidth="1"/>
    <col min="9" max="9" width="19.7109375" style="31" customWidth="1"/>
    <col min="10" max="10" width="9.140625" style="31" customWidth="1"/>
    <col min="11" max="11" width="12" style="337" customWidth="1"/>
    <col min="12" max="12" width="14.42578125" style="337" customWidth="1"/>
    <col min="13" max="84" width="9.140625" style="337"/>
    <col min="85" max="16384" width="9.140625" style="31"/>
  </cols>
  <sheetData>
    <row r="1" spans="1:84" s="21" customFormat="1" ht="33" customHeight="1" thickBot="1" x14ac:dyDescent="0.4">
      <c r="A1" s="633" t="s">
        <v>415</v>
      </c>
      <c r="B1" s="634"/>
      <c r="C1" s="634"/>
      <c r="D1" s="634"/>
      <c r="E1" s="634"/>
      <c r="F1" s="634"/>
      <c r="G1" s="634"/>
      <c r="H1" s="634"/>
      <c r="I1" s="635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</row>
    <row r="2" spans="1:84" s="21" customFormat="1" ht="24.75" customHeight="1" x14ac:dyDescent="0.35">
      <c r="A2" s="614"/>
      <c r="B2" s="615"/>
      <c r="C2" s="138"/>
      <c r="D2" s="615"/>
      <c r="E2" s="615"/>
      <c r="F2" s="615"/>
      <c r="G2" s="615"/>
      <c r="H2" s="615"/>
      <c r="I2" s="616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</row>
    <row r="3" spans="1:84" s="25" customFormat="1" ht="15" customHeight="1" x14ac:dyDescent="0.25">
      <c r="A3" s="22"/>
      <c r="B3" s="23"/>
      <c r="C3" s="139"/>
      <c r="D3" s="23"/>
      <c r="E3" s="23"/>
      <c r="F3" s="23"/>
      <c r="G3" s="23"/>
      <c r="H3" s="23"/>
      <c r="I3" s="24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  <c r="BC3" s="335"/>
      <c r="BD3" s="335"/>
      <c r="BE3" s="335"/>
      <c r="BF3" s="335"/>
      <c r="BG3" s="335"/>
      <c r="BH3" s="335"/>
      <c r="BI3" s="335"/>
      <c r="BJ3" s="335"/>
      <c r="BK3" s="335"/>
      <c r="BL3" s="335"/>
      <c r="BM3" s="335"/>
      <c r="BN3" s="335"/>
      <c r="BO3" s="335"/>
      <c r="BP3" s="335"/>
      <c r="BQ3" s="335"/>
      <c r="BR3" s="335"/>
      <c r="BS3" s="335"/>
      <c r="BT3" s="335"/>
      <c r="BU3" s="335"/>
      <c r="BV3" s="335"/>
      <c r="BW3" s="335"/>
      <c r="BX3" s="335"/>
      <c r="BY3" s="335"/>
      <c r="BZ3" s="335"/>
      <c r="CA3" s="335"/>
      <c r="CB3" s="335"/>
      <c r="CC3" s="335"/>
      <c r="CD3" s="335"/>
      <c r="CE3" s="335"/>
      <c r="CF3" s="335"/>
    </row>
    <row r="4" spans="1:84" s="29" customFormat="1" ht="34.5" customHeight="1" thickBot="1" x14ac:dyDescent="0.55000000000000004">
      <c r="A4" s="26" t="s">
        <v>0</v>
      </c>
      <c r="B4" s="27"/>
      <c r="C4" s="140"/>
      <c r="D4" s="28" t="s">
        <v>1</v>
      </c>
      <c r="F4" s="28"/>
      <c r="G4" s="28"/>
      <c r="H4" s="30"/>
      <c r="I4" s="30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6"/>
      <c r="AZ4" s="336"/>
      <c r="BA4" s="336"/>
      <c r="BB4" s="336"/>
      <c r="BC4" s="336"/>
      <c r="BD4" s="336"/>
      <c r="BE4" s="336"/>
      <c r="BF4" s="336"/>
      <c r="BG4" s="336"/>
      <c r="BH4" s="336"/>
      <c r="BI4" s="336"/>
      <c r="BJ4" s="336"/>
      <c r="BK4" s="336"/>
      <c r="BL4" s="336"/>
      <c r="BM4" s="336"/>
      <c r="BN4" s="336"/>
      <c r="BO4" s="336"/>
      <c r="BP4" s="336"/>
      <c r="BQ4" s="336"/>
      <c r="BR4" s="336"/>
      <c r="BS4" s="336"/>
      <c r="BT4" s="336"/>
      <c r="BU4" s="336"/>
      <c r="BV4" s="336"/>
      <c r="BW4" s="336"/>
      <c r="BX4" s="336"/>
      <c r="BY4" s="336"/>
      <c r="BZ4" s="336"/>
      <c r="CA4" s="336"/>
      <c r="CB4" s="336"/>
      <c r="CC4" s="336"/>
      <c r="CD4" s="336"/>
      <c r="CE4" s="336"/>
      <c r="CF4" s="336"/>
    </row>
    <row r="5" spans="1:84" s="36" customFormat="1" ht="58.5" customHeight="1" thickBot="1" x14ac:dyDescent="0.3">
      <c r="A5" s="32" t="s">
        <v>3</v>
      </c>
      <c r="B5" s="33" t="s">
        <v>26</v>
      </c>
      <c r="C5" s="34" t="s">
        <v>27</v>
      </c>
      <c r="D5" s="33" t="s">
        <v>28</v>
      </c>
      <c r="E5" s="33" t="s">
        <v>211</v>
      </c>
      <c r="F5" s="33" t="s">
        <v>31</v>
      </c>
      <c r="G5" s="33" t="s">
        <v>7</v>
      </c>
      <c r="H5" s="35" t="s">
        <v>8</v>
      </c>
      <c r="I5" s="35" t="s">
        <v>12</v>
      </c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8"/>
      <c r="AU5" s="338"/>
      <c r="AV5" s="338"/>
      <c r="AW5" s="338"/>
      <c r="AX5" s="338"/>
      <c r="AY5" s="338"/>
      <c r="AZ5" s="338"/>
      <c r="BA5" s="338"/>
      <c r="BB5" s="338"/>
      <c r="BC5" s="338"/>
      <c r="BD5" s="338"/>
      <c r="BE5" s="338"/>
      <c r="BF5" s="338"/>
      <c r="BG5" s="338"/>
      <c r="BH5" s="338"/>
      <c r="BI5" s="338"/>
      <c r="BJ5" s="338"/>
      <c r="BK5" s="338"/>
      <c r="BL5" s="338"/>
      <c r="BM5" s="338"/>
      <c r="BN5" s="338"/>
      <c r="BO5" s="338"/>
      <c r="BP5" s="338"/>
      <c r="BQ5" s="338"/>
      <c r="BR5" s="338"/>
      <c r="BS5" s="338"/>
      <c r="BT5" s="338"/>
      <c r="BU5" s="338"/>
      <c r="BV5" s="338"/>
      <c r="BW5" s="338"/>
      <c r="BX5" s="338"/>
      <c r="BY5" s="338"/>
      <c r="BZ5" s="338"/>
      <c r="CA5" s="338"/>
      <c r="CB5" s="338"/>
      <c r="CC5" s="338"/>
      <c r="CD5" s="338"/>
      <c r="CE5" s="338"/>
      <c r="CF5" s="338"/>
    </row>
    <row r="6" spans="1:84" s="40" customFormat="1" ht="16.5" customHeight="1" x14ac:dyDescent="0.2">
      <c r="A6" s="37">
        <v>1</v>
      </c>
      <c r="B6" s="143" t="s">
        <v>1058</v>
      </c>
      <c r="C6" s="141">
        <v>99000000022</v>
      </c>
      <c r="D6" s="38">
        <v>5.5</v>
      </c>
      <c r="E6" s="38">
        <v>3</v>
      </c>
      <c r="F6" s="38">
        <v>1070</v>
      </c>
      <c r="G6" s="38">
        <v>57</v>
      </c>
      <c r="H6" s="39">
        <v>83150</v>
      </c>
      <c r="I6" s="39">
        <f>H6*1.22</f>
        <v>101443</v>
      </c>
      <c r="J6" s="31"/>
      <c r="K6" s="520"/>
      <c r="L6" s="521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7"/>
      <c r="AI6" s="337"/>
      <c r="AJ6" s="337"/>
      <c r="AK6" s="337"/>
      <c r="AL6" s="337"/>
      <c r="AM6" s="337"/>
      <c r="AN6" s="337"/>
      <c r="AO6" s="337"/>
      <c r="AP6" s="337"/>
      <c r="AQ6" s="337"/>
      <c r="AR6" s="337"/>
      <c r="AS6" s="337"/>
      <c r="AT6" s="337"/>
      <c r="AU6" s="337"/>
      <c r="AV6" s="337"/>
      <c r="AW6" s="337"/>
      <c r="AX6" s="337"/>
      <c r="AY6" s="337"/>
      <c r="AZ6" s="337"/>
      <c r="BA6" s="337"/>
      <c r="BB6" s="337"/>
      <c r="BC6" s="337"/>
      <c r="BD6" s="337"/>
      <c r="BE6" s="337"/>
      <c r="BF6" s="337"/>
      <c r="BG6" s="337"/>
      <c r="BH6" s="337"/>
      <c r="BI6" s="337"/>
      <c r="BJ6" s="337"/>
      <c r="BK6" s="337"/>
      <c r="BL6" s="337"/>
      <c r="BM6" s="337"/>
      <c r="BN6" s="337"/>
      <c r="BO6" s="337"/>
      <c r="BP6" s="337"/>
      <c r="BQ6" s="337"/>
      <c r="BR6" s="337"/>
      <c r="BS6" s="337"/>
      <c r="BT6" s="337"/>
      <c r="BU6" s="337"/>
      <c r="BV6" s="337"/>
      <c r="BW6" s="337"/>
      <c r="BX6" s="337"/>
      <c r="BY6" s="337"/>
      <c r="BZ6" s="337"/>
      <c r="CA6" s="337"/>
      <c r="CB6" s="337"/>
      <c r="CC6" s="337"/>
      <c r="CD6" s="337"/>
      <c r="CE6" s="337"/>
      <c r="CF6" s="337"/>
    </row>
    <row r="7" spans="1:84" s="40" customFormat="1" ht="16.5" customHeight="1" x14ac:dyDescent="0.2">
      <c r="A7" s="41">
        <f t="shared" ref="A7:A70" si="0">A6+1</f>
        <v>2</v>
      </c>
      <c r="B7" s="143" t="s">
        <v>1059</v>
      </c>
      <c r="C7" s="141">
        <v>99000000023</v>
      </c>
      <c r="D7" s="38">
        <v>7</v>
      </c>
      <c r="E7" s="38">
        <v>3</v>
      </c>
      <c r="F7" s="38">
        <v>1200</v>
      </c>
      <c r="G7" s="38">
        <v>64</v>
      </c>
      <c r="H7" s="39">
        <v>90300</v>
      </c>
      <c r="I7" s="39">
        <f t="shared" ref="I7:I53" si="1">H7*1.22</f>
        <v>110166</v>
      </c>
      <c r="J7" s="31"/>
      <c r="K7" s="520"/>
      <c r="L7" s="521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7"/>
      <c r="AI7" s="337"/>
      <c r="AJ7" s="337"/>
      <c r="AK7" s="337"/>
      <c r="AL7" s="337"/>
      <c r="AM7" s="337"/>
      <c r="AN7" s="337"/>
      <c r="AO7" s="337"/>
      <c r="AP7" s="337"/>
      <c r="AQ7" s="337"/>
      <c r="AR7" s="337"/>
      <c r="AS7" s="337"/>
      <c r="AT7" s="337"/>
      <c r="AU7" s="337"/>
      <c r="AV7" s="337"/>
      <c r="AW7" s="337"/>
      <c r="AX7" s="337"/>
      <c r="AY7" s="337"/>
      <c r="AZ7" s="337"/>
      <c r="BA7" s="337"/>
      <c r="BB7" s="337"/>
      <c r="BC7" s="337"/>
      <c r="BD7" s="337"/>
      <c r="BE7" s="337"/>
      <c r="BF7" s="337"/>
      <c r="BG7" s="337"/>
      <c r="BH7" s="337"/>
      <c r="BI7" s="337"/>
      <c r="BJ7" s="337"/>
      <c r="BK7" s="337"/>
      <c r="BL7" s="337"/>
      <c r="BM7" s="337"/>
      <c r="BN7" s="337"/>
      <c r="BO7" s="337"/>
      <c r="BP7" s="337"/>
      <c r="BQ7" s="337"/>
      <c r="BR7" s="337"/>
      <c r="BS7" s="337"/>
      <c r="BT7" s="337"/>
      <c r="BU7" s="337"/>
      <c r="BV7" s="337"/>
      <c r="BW7" s="337"/>
      <c r="BX7" s="337"/>
      <c r="BY7" s="337"/>
      <c r="BZ7" s="337"/>
      <c r="CA7" s="337"/>
      <c r="CB7" s="337"/>
      <c r="CC7" s="337"/>
      <c r="CD7" s="337"/>
      <c r="CE7" s="337"/>
      <c r="CF7" s="337"/>
    </row>
    <row r="8" spans="1:84" s="40" customFormat="1" ht="16.5" customHeight="1" x14ac:dyDescent="0.2">
      <c r="A8" s="41">
        <f t="shared" si="0"/>
        <v>3</v>
      </c>
      <c r="B8" s="143" t="s">
        <v>1060</v>
      </c>
      <c r="C8" s="141">
        <v>99000000024</v>
      </c>
      <c r="D8" s="38">
        <v>8</v>
      </c>
      <c r="E8" s="38">
        <v>4</v>
      </c>
      <c r="F8" s="38">
        <v>1270</v>
      </c>
      <c r="G8" s="38">
        <v>69</v>
      </c>
      <c r="H8" s="39">
        <v>94950</v>
      </c>
      <c r="I8" s="39">
        <f t="shared" si="1"/>
        <v>115839</v>
      </c>
      <c r="J8" s="31"/>
      <c r="K8" s="520"/>
      <c r="L8" s="521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7"/>
      <c r="AI8" s="337"/>
      <c r="AJ8" s="337"/>
      <c r="AK8" s="337"/>
      <c r="AL8" s="337"/>
      <c r="AM8" s="337"/>
      <c r="AN8" s="337"/>
      <c r="AO8" s="337"/>
      <c r="AP8" s="337"/>
      <c r="AQ8" s="337"/>
      <c r="AR8" s="337"/>
      <c r="AS8" s="337"/>
      <c r="AT8" s="337"/>
      <c r="AU8" s="337"/>
      <c r="AV8" s="337"/>
      <c r="AW8" s="337"/>
      <c r="AX8" s="337"/>
      <c r="AY8" s="337"/>
      <c r="AZ8" s="337"/>
      <c r="BA8" s="337"/>
      <c r="BB8" s="337"/>
      <c r="BC8" s="337"/>
      <c r="BD8" s="337"/>
      <c r="BE8" s="337"/>
      <c r="BF8" s="337"/>
      <c r="BG8" s="337"/>
      <c r="BH8" s="337"/>
      <c r="BI8" s="337"/>
      <c r="BJ8" s="337"/>
      <c r="BK8" s="337"/>
      <c r="BL8" s="337"/>
      <c r="BM8" s="337"/>
      <c r="BN8" s="337"/>
      <c r="BO8" s="337"/>
      <c r="BP8" s="337"/>
      <c r="BQ8" s="337"/>
      <c r="BR8" s="337"/>
      <c r="BS8" s="337"/>
      <c r="BT8" s="337"/>
      <c r="BU8" s="337"/>
      <c r="BV8" s="337"/>
      <c r="BW8" s="337"/>
      <c r="BX8" s="337"/>
      <c r="BY8" s="337"/>
      <c r="BZ8" s="337"/>
      <c r="CA8" s="337"/>
      <c r="CB8" s="337"/>
      <c r="CC8" s="337"/>
      <c r="CD8" s="337"/>
      <c r="CE8" s="337"/>
      <c r="CF8" s="337"/>
    </row>
    <row r="9" spans="1:84" s="40" customFormat="1" ht="16.5" customHeight="1" x14ac:dyDescent="0.2">
      <c r="A9" s="41">
        <f t="shared" si="0"/>
        <v>4</v>
      </c>
      <c r="B9" s="143" t="s">
        <v>1061</v>
      </c>
      <c r="C9" s="141">
        <v>99000000025</v>
      </c>
      <c r="D9" s="38">
        <v>9</v>
      </c>
      <c r="E9" s="38">
        <v>4</v>
      </c>
      <c r="F9" s="38">
        <v>1395</v>
      </c>
      <c r="G9" s="38">
        <v>74</v>
      </c>
      <c r="H9" s="39">
        <v>104550</v>
      </c>
      <c r="I9" s="39">
        <f t="shared" si="1"/>
        <v>127551</v>
      </c>
      <c r="J9" s="31"/>
      <c r="K9" s="520"/>
      <c r="L9" s="521"/>
      <c r="M9" s="337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7"/>
      <c r="Z9" s="337"/>
      <c r="AA9" s="337"/>
      <c r="AB9" s="337"/>
      <c r="AC9" s="337"/>
      <c r="AD9" s="337"/>
      <c r="AE9" s="337"/>
      <c r="AF9" s="337"/>
      <c r="AG9" s="337"/>
      <c r="AH9" s="337"/>
      <c r="AI9" s="337"/>
      <c r="AJ9" s="337"/>
      <c r="AK9" s="337"/>
      <c r="AL9" s="337"/>
      <c r="AM9" s="337"/>
      <c r="AN9" s="337"/>
      <c r="AO9" s="337"/>
      <c r="AP9" s="337"/>
      <c r="AQ9" s="337"/>
      <c r="AR9" s="337"/>
      <c r="AS9" s="337"/>
      <c r="AT9" s="337"/>
      <c r="AU9" s="337"/>
      <c r="AV9" s="337"/>
      <c r="AW9" s="337"/>
      <c r="AX9" s="337"/>
      <c r="AY9" s="337"/>
      <c r="AZ9" s="337"/>
      <c r="BA9" s="337"/>
      <c r="BB9" s="337"/>
      <c r="BC9" s="337"/>
      <c r="BD9" s="337"/>
      <c r="BE9" s="337"/>
      <c r="BF9" s="337"/>
      <c r="BG9" s="337"/>
      <c r="BH9" s="337"/>
      <c r="BI9" s="337"/>
      <c r="BJ9" s="337"/>
      <c r="BK9" s="337"/>
      <c r="BL9" s="337"/>
      <c r="BM9" s="337"/>
      <c r="BN9" s="337"/>
      <c r="BO9" s="337"/>
      <c r="BP9" s="337"/>
      <c r="BQ9" s="337"/>
      <c r="BR9" s="337"/>
      <c r="BS9" s="337"/>
      <c r="BT9" s="337"/>
      <c r="BU9" s="337"/>
      <c r="BV9" s="337"/>
      <c r="BW9" s="337"/>
      <c r="BX9" s="337"/>
      <c r="BY9" s="337"/>
      <c r="BZ9" s="337"/>
      <c r="CA9" s="337"/>
      <c r="CB9" s="337"/>
      <c r="CC9" s="337"/>
      <c r="CD9" s="337"/>
      <c r="CE9" s="337"/>
      <c r="CF9" s="337"/>
    </row>
    <row r="10" spans="1:84" s="40" customFormat="1" ht="16.5" customHeight="1" x14ac:dyDescent="0.2">
      <c r="A10" s="41">
        <f t="shared" si="0"/>
        <v>5</v>
      </c>
      <c r="B10" s="143" t="s">
        <v>1062</v>
      </c>
      <c r="C10" s="141">
        <v>99000000026</v>
      </c>
      <c r="D10" s="38">
        <v>11</v>
      </c>
      <c r="E10" s="38">
        <v>4</v>
      </c>
      <c r="F10" s="38">
        <v>1480</v>
      </c>
      <c r="G10" s="38">
        <v>76</v>
      </c>
      <c r="H10" s="39">
        <v>106750</v>
      </c>
      <c r="I10" s="39">
        <f t="shared" si="1"/>
        <v>130235</v>
      </c>
      <c r="J10" s="31"/>
      <c r="K10" s="520"/>
      <c r="L10" s="521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  <c r="AC10" s="337"/>
      <c r="AD10" s="337"/>
      <c r="AE10" s="337"/>
      <c r="AF10" s="337"/>
      <c r="AG10" s="337"/>
      <c r="AH10" s="337"/>
      <c r="AI10" s="337"/>
      <c r="AJ10" s="337"/>
      <c r="AK10" s="337"/>
      <c r="AL10" s="337"/>
      <c r="AM10" s="337"/>
      <c r="AN10" s="337"/>
      <c r="AO10" s="337"/>
      <c r="AP10" s="337"/>
      <c r="AQ10" s="337"/>
      <c r="AR10" s="337"/>
      <c r="AS10" s="337"/>
      <c r="AT10" s="337"/>
      <c r="AU10" s="337"/>
      <c r="AV10" s="337"/>
      <c r="AW10" s="337"/>
      <c r="AX10" s="337"/>
      <c r="AY10" s="337"/>
      <c r="AZ10" s="337"/>
      <c r="BA10" s="337"/>
      <c r="BB10" s="337"/>
      <c r="BC10" s="337"/>
      <c r="BD10" s="337"/>
      <c r="BE10" s="337"/>
      <c r="BF10" s="337"/>
      <c r="BG10" s="337"/>
      <c r="BH10" s="337"/>
      <c r="BI10" s="337"/>
      <c r="BJ10" s="337"/>
      <c r="BK10" s="337"/>
      <c r="BL10" s="337"/>
      <c r="BM10" s="337"/>
      <c r="BN10" s="337"/>
      <c r="BO10" s="337"/>
      <c r="BP10" s="337"/>
      <c r="BQ10" s="337"/>
      <c r="BR10" s="337"/>
      <c r="BS10" s="337"/>
      <c r="BT10" s="337"/>
      <c r="BU10" s="337"/>
      <c r="BV10" s="337"/>
      <c r="BW10" s="337"/>
      <c r="BX10" s="337"/>
      <c r="BY10" s="337"/>
      <c r="BZ10" s="337"/>
      <c r="CA10" s="337"/>
      <c r="CB10" s="337"/>
      <c r="CC10" s="337"/>
      <c r="CD10" s="337"/>
      <c r="CE10" s="337"/>
      <c r="CF10" s="337"/>
    </row>
    <row r="11" spans="1:84" s="40" customFormat="1" ht="16.5" customHeight="1" x14ac:dyDescent="0.2">
      <c r="A11" s="352">
        <f t="shared" si="0"/>
        <v>6</v>
      </c>
      <c r="B11" s="143" t="s">
        <v>1063</v>
      </c>
      <c r="C11" s="141">
        <v>99000017738</v>
      </c>
      <c r="D11" s="38" t="s">
        <v>9</v>
      </c>
      <c r="E11" s="38">
        <v>9</v>
      </c>
      <c r="F11" s="38" t="s">
        <v>9</v>
      </c>
      <c r="G11" s="38" t="s">
        <v>9</v>
      </c>
      <c r="H11" s="39">
        <v>143700</v>
      </c>
      <c r="I11" s="39">
        <f t="shared" si="1"/>
        <v>175314</v>
      </c>
      <c r="J11" s="31"/>
      <c r="K11" s="520"/>
      <c r="L11" s="521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  <c r="AM11" s="337"/>
      <c r="AN11" s="337"/>
      <c r="AO11" s="337"/>
      <c r="AP11" s="337"/>
      <c r="AQ11" s="337"/>
      <c r="AR11" s="337"/>
      <c r="AS11" s="337"/>
      <c r="AT11" s="337"/>
      <c r="AU11" s="337"/>
      <c r="AV11" s="337"/>
      <c r="AW11" s="337"/>
      <c r="AX11" s="337"/>
      <c r="AY11" s="337"/>
      <c r="AZ11" s="337"/>
      <c r="BA11" s="337"/>
      <c r="BB11" s="337"/>
      <c r="BC11" s="337"/>
      <c r="BD11" s="337"/>
      <c r="BE11" s="337"/>
      <c r="BF11" s="337"/>
      <c r="BG11" s="337"/>
      <c r="BH11" s="337"/>
      <c r="BI11" s="337"/>
      <c r="BJ11" s="337"/>
      <c r="BK11" s="337"/>
      <c r="BL11" s="337"/>
      <c r="BM11" s="337"/>
      <c r="BN11" s="337"/>
      <c r="BO11" s="337"/>
      <c r="BP11" s="337"/>
      <c r="BQ11" s="337"/>
      <c r="BR11" s="337"/>
      <c r="BS11" s="337"/>
      <c r="BT11" s="337"/>
      <c r="BU11" s="337"/>
      <c r="BV11" s="337"/>
      <c r="BW11" s="337"/>
      <c r="BX11" s="337"/>
      <c r="BY11" s="337"/>
      <c r="BZ11" s="337"/>
      <c r="CA11" s="337"/>
      <c r="CB11" s="337"/>
      <c r="CC11" s="337"/>
      <c r="CD11" s="337"/>
      <c r="CE11" s="337"/>
      <c r="CF11" s="337"/>
    </row>
    <row r="12" spans="1:84" s="40" customFormat="1" ht="16.5" customHeight="1" x14ac:dyDescent="0.2">
      <c r="A12" s="352">
        <f t="shared" si="0"/>
        <v>7</v>
      </c>
      <c r="B12" s="143" t="s">
        <v>2151</v>
      </c>
      <c r="C12" s="141">
        <v>99000017937</v>
      </c>
      <c r="D12" s="38">
        <v>33</v>
      </c>
      <c r="E12" s="38">
        <v>18.5</v>
      </c>
      <c r="F12" s="38">
        <v>2620</v>
      </c>
      <c r="G12" s="38">
        <v>120</v>
      </c>
      <c r="H12" s="39">
        <v>246500</v>
      </c>
      <c r="I12" s="39">
        <f t="shared" si="1"/>
        <v>300730</v>
      </c>
      <c r="J12" s="31"/>
      <c r="K12" s="520"/>
      <c r="L12" s="521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7"/>
      <c r="AU12" s="337"/>
      <c r="AV12" s="337"/>
      <c r="AW12" s="337"/>
      <c r="AX12" s="337"/>
      <c r="AY12" s="337"/>
      <c r="AZ12" s="337"/>
      <c r="BA12" s="337"/>
      <c r="BB12" s="337"/>
      <c r="BC12" s="337"/>
      <c r="BD12" s="337"/>
      <c r="BE12" s="337"/>
      <c r="BF12" s="337"/>
      <c r="BG12" s="337"/>
      <c r="BH12" s="337"/>
      <c r="BI12" s="337"/>
      <c r="BJ12" s="337"/>
      <c r="BK12" s="337"/>
      <c r="BL12" s="337"/>
      <c r="BM12" s="337"/>
      <c r="BN12" s="337"/>
      <c r="BO12" s="337"/>
      <c r="BP12" s="337"/>
      <c r="BQ12" s="337"/>
      <c r="BR12" s="337"/>
      <c r="BS12" s="337"/>
      <c r="BT12" s="337"/>
      <c r="BU12" s="337"/>
      <c r="BV12" s="337"/>
      <c r="BW12" s="337"/>
      <c r="BX12" s="337"/>
      <c r="BY12" s="337"/>
      <c r="BZ12" s="337"/>
      <c r="CA12" s="337"/>
      <c r="CB12" s="337"/>
      <c r="CC12" s="337"/>
      <c r="CD12" s="337"/>
      <c r="CE12" s="337"/>
      <c r="CF12" s="337"/>
    </row>
    <row r="13" spans="1:84" s="40" customFormat="1" ht="16.5" customHeight="1" x14ac:dyDescent="0.2">
      <c r="A13" s="352">
        <f t="shared" si="0"/>
        <v>8</v>
      </c>
      <c r="B13" s="143" t="s">
        <v>1064</v>
      </c>
      <c r="C13" s="141">
        <v>99000000027</v>
      </c>
      <c r="D13" s="38">
        <v>6.5</v>
      </c>
      <c r="E13" s="38">
        <v>3</v>
      </c>
      <c r="F13" s="38">
        <v>1075</v>
      </c>
      <c r="G13" s="38">
        <v>62</v>
      </c>
      <c r="H13" s="39">
        <v>81250</v>
      </c>
      <c r="I13" s="39">
        <f t="shared" si="1"/>
        <v>99125</v>
      </c>
      <c r="J13" s="31"/>
      <c r="K13" s="520"/>
      <c r="L13" s="521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/>
      <c r="AB13" s="337"/>
      <c r="AC13" s="337"/>
      <c r="AD13" s="337"/>
      <c r="AE13" s="337"/>
      <c r="AF13" s="337"/>
      <c r="AG13" s="337"/>
      <c r="AH13" s="337"/>
      <c r="AI13" s="337"/>
      <c r="AJ13" s="337"/>
      <c r="AK13" s="337"/>
      <c r="AL13" s="337"/>
      <c r="AM13" s="337"/>
      <c r="AN13" s="337"/>
      <c r="AO13" s="337"/>
      <c r="AP13" s="337"/>
      <c r="AQ13" s="337"/>
      <c r="AR13" s="337"/>
      <c r="AS13" s="337"/>
      <c r="AT13" s="337"/>
      <c r="AU13" s="337"/>
      <c r="AV13" s="337"/>
      <c r="AW13" s="337"/>
      <c r="AX13" s="337"/>
      <c r="AY13" s="337"/>
      <c r="AZ13" s="337"/>
      <c r="BA13" s="337"/>
      <c r="BB13" s="337"/>
      <c r="BC13" s="337"/>
      <c r="BD13" s="337"/>
      <c r="BE13" s="337"/>
      <c r="BF13" s="337"/>
      <c r="BG13" s="337"/>
      <c r="BH13" s="337"/>
      <c r="BI13" s="337"/>
      <c r="BJ13" s="337"/>
      <c r="BK13" s="337"/>
      <c r="BL13" s="337"/>
      <c r="BM13" s="337"/>
      <c r="BN13" s="337"/>
      <c r="BO13" s="337"/>
      <c r="BP13" s="337"/>
      <c r="BQ13" s="337"/>
      <c r="BR13" s="337"/>
      <c r="BS13" s="337"/>
      <c r="BT13" s="337"/>
      <c r="BU13" s="337"/>
      <c r="BV13" s="337"/>
      <c r="BW13" s="337"/>
      <c r="BX13" s="337"/>
      <c r="BY13" s="337"/>
      <c r="BZ13" s="337"/>
      <c r="CA13" s="337"/>
      <c r="CB13" s="337"/>
      <c r="CC13" s="337"/>
      <c r="CD13" s="337"/>
      <c r="CE13" s="337"/>
      <c r="CF13" s="337"/>
    </row>
    <row r="14" spans="1:84" s="40" customFormat="1" ht="16.5" customHeight="1" x14ac:dyDescent="0.2">
      <c r="A14" s="352">
        <f t="shared" si="0"/>
        <v>9</v>
      </c>
      <c r="B14" s="143" t="s">
        <v>1065</v>
      </c>
      <c r="C14" s="141">
        <v>99000000028</v>
      </c>
      <c r="D14" s="38">
        <v>8</v>
      </c>
      <c r="E14" s="38">
        <v>3</v>
      </c>
      <c r="F14" s="38">
        <v>1170</v>
      </c>
      <c r="G14" s="38">
        <v>64</v>
      </c>
      <c r="H14" s="39">
        <v>83150</v>
      </c>
      <c r="I14" s="39">
        <f t="shared" si="1"/>
        <v>101443</v>
      </c>
      <c r="J14" s="31"/>
      <c r="K14" s="520"/>
      <c r="L14" s="521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7"/>
      <c r="AD14" s="337"/>
      <c r="AE14" s="337"/>
      <c r="AF14" s="337"/>
      <c r="AG14" s="337"/>
      <c r="AH14" s="337"/>
      <c r="AI14" s="337"/>
      <c r="AJ14" s="337"/>
      <c r="AK14" s="337"/>
      <c r="AL14" s="337"/>
      <c r="AM14" s="337"/>
      <c r="AN14" s="337"/>
      <c r="AO14" s="337"/>
      <c r="AP14" s="337"/>
      <c r="AQ14" s="337"/>
      <c r="AR14" s="337"/>
      <c r="AS14" s="337"/>
      <c r="AT14" s="337"/>
      <c r="AU14" s="337"/>
      <c r="AV14" s="337"/>
      <c r="AW14" s="337"/>
      <c r="AX14" s="337"/>
      <c r="AY14" s="337"/>
      <c r="AZ14" s="337"/>
      <c r="BA14" s="337"/>
      <c r="BB14" s="337"/>
      <c r="BC14" s="337"/>
      <c r="BD14" s="337"/>
      <c r="BE14" s="337"/>
      <c r="BF14" s="337"/>
      <c r="BG14" s="337"/>
      <c r="BH14" s="337"/>
      <c r="BI14" s="337"/>
      <c r="BJ14" s="337"/>
      <c r="BK14" s="337"/>
      <c r="BL14" s="337"/>
      <c r="BM14" s="337"/>
      <c r="BN14" s="337"/>
      <c r="BO14" s="337"/>
      <c r="BP14" s="337"/>
      <c r="BQ14" s="337"/>
      <c r="BR14" s="337"/>
      <c r="BS14" s="337"/>
      <c r="BT14" s="337"/>
      <c r="BU14" s="337"/>
      <c r="BV14" s="337"/>
      <c r="BW14" s="337"/>
      <c r="BX14" s="337"/>
      <c r="BY14" s="337"/>
      <c r="BZ14" s="337"/>
      <c r="CA14" s="337"/>
      <c r="CB14" s="337"/>
      <c r="CC14" s="337"/>
      <c r="CD14" s="337"/>
      <c r="CE14" s="337"/>
      <c r="CF14" s="337"/>
    </row>
    <row r="15" spans="1:84" s="40" customFormat="1" ht="16.5" customHeight="1" x14ac:dyDescent="0.2">
      <c r="A15" s="352">
        <f t="shared" si="0"/>
        <v>10</v>
      </c>
      <c r="B15" s="143" t="s">
        <v>1066</v>
      </c>
      <c r="C15" s="141">
        <v>99000000029</v>
      </c>
      <c r="D15" s="38">
        <v>9</v>
      </c>
      <c r="E15" s="38">
        <v>4</v>
      </c>
      <c r="F15" s="38">
        <v>1230</v>
      </c>
      <c r="G15" s="38">
        <v>66</v>
      </c>
      <c r="H15" s="39">
        <v>87750</v>
      </c>
      <c r="I15" s="39">
        <f t="shared" si="1"/>
        <v>107055</v>
      </c>
      <c r="J15" s="31"/>
      <c r="K15" s="520"/>
      <c r="L15" s="521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  <c r="AD15" s="337"/>
      <c r="AE15" s="337"/>
      <c r="AF15" s="337"/>
      <c r="AG15" s="337"/>
      <c r="AH15" s="337"/>
      <c r="AI15" s="337"/>
      <c r="AJ15" s="337"/>
      <c r="AK15" s="337"/>
      <c r="AL15" s="337"/>
      <c r="AM15" s="337"/>
      <c r="AN15" s="337"/>
      <c r="AO15" s="337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7"/>
      <c r="BB15" s="337"/>
      <c r="BC15" s="337"/>
      <c r="BD15" s="337"/>
      <c r="BE15" s="337"/>
      <c r="BF15" s="337"/>
      <c r="BG15" s="337"/>
      <c r="BH15" s="337"/>
      <c r="BI15" s="337"/>
      <c r="BJ15" s="337"/>
      <c r="BK15" s="337"/>
      <c r="BL15" s="337"/>
      <c r="BM15" s="337"/>
      <c r="BN15" s="337"/>
      <c r="BO15" s="337"/>
      <c r="BP15" s="337"/>
      <c r="BQ15" s="337"/>
      <c r="BR15" s="337"/>
      <c r="BS15" s="337"/>
      <c r="BT15" s="337"/>
      <c r="BU15" s="337"/>
      <c r="BV15" s="337"/>
      <c r="BW15" s="337"/>
      <c r="BX15" s="337"/>
      <c r="BY15" s="337"/>
      <c r="BZ15" s="337"/>
      <c r="CA15" s="337"/>
      <c r="CB15" s="337"/>
      <c r="CC15" s="337"/>
      <c r="CD15" s="337"/>
      <c r="CE15" s="337"/>
      <c r="CF15" s="337"/>
    </row>
    <row r="16" spans="1:84" s="40" customFormat="1" ht="16.5" customHeight="1" x14ac:dyDescent="0.2">
      <c r="A16" s="352">
        <f t="shared" si="0"/>
        <v>11</v>
      </c>
      <c r="B16" s="143" t="s">
        <v>1067</v>
      </c>
      <c r="C16" s="141">
        <v>99000000030</v>
      </c>
      <c r="D16" s="38">
        <v>10</v>
      </c>
      <c r="E16" s="38">
        <v>4</v>
      </c>
      <c r="F16" s="38">
        <v>1310</v>
      </c>
      <c r="G16" s="38">
        <v>68</v>
      </c>
      <c r="H16" s="39">
        <v>90300</v>
      </c>
      <c r="I16" s="39">
        <f t="shared" si="1"/>
        <v>110166</v>
      </c>
      <c r="J16" s="31"/>
      <c r="K16" s="520"/>
      <c r="L16" s="521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37"/>
      <c r="Y16" s="337"/>
      <c r="Z16" s="337"/>
      <c r="AA16" s="337"/>
      <c r="AB16" s="337"/>
      <c r="AC16" s="337"/>
      <c r="AD16" s="337"/>
      <c r="AE16" s="337"/>
      <c r="AF16" s="337"/>
      <c r="AG16" s="337"/>
      <c r="AH16" s="337"/>
      <c r="AI16" s="337"/>
      <c r="AJ16" s="337"/>
      <c r="AK16" s="337"/>
      <c r="AL16" s="337"/>
      <c r="AM16" s="337"/>
      <c r="AN16" s="337"/>
      <c r="AO16" s="337"/>
      <c r="AP16" s="337"/>
      <c r="AQ16" s="337"/>
      <c r="AR16" s="337"/>
      <c r="AS16" s="337"/>
      <c r="AT16" s="337"/>
      <c r="AU16" s="337"/>
      <c r="AV16" s="337"/>
      <c r="AW16" s="337"/>
      <c r="AX16" s="337"/>
      <c r="AY16" s="337"/>
      <c r="AZ16" s="337"/>
      <c r="BA16" s="337"/>
      <c r="BB16" s="337"/>
      <c r="BC16" s="337"/>
      <c r="BD16" s="337"/>
      <c r="BE16" s="337"/>
      <c r="BF16" s="337"/>
      <c r="BG16" s="337"/>
      <c r="BH16" s="337"/>
      <c r="BI16" s="337"/>
      <c r="BJ16" s="337"/>
      <c r="BK16" s="337"/>
      <c r="BL16" s="337"/>
      <c r="BM16" s="337"/>
      <c r="BN16" s="337"/>
      <c r="BO16" s="337"/>
      <c r="BP16" s="337"/>
      <c r="BQ16" s="337"/>
      <c r="BR16" s="337"/>
      <c r="BS16" s="337"/>
      <c r="BT16" s="337"/>
      <c r="BU16" s="337"/>
      <c r="BV16" s="337"/>
      <c r="BW16" s="337"/>
      <c r="BX16" s="337"/>
      <c r="BY16" s="337"/>
      <c r="BZ16" s="337"/>
      <c r="CA16" s="337"/>
      <c r="CB16" s="337"/>
      <c r="CC16" s="337"/>
      <c r="CD16" s="337"/>
      <c r="CE16" s="337"/>
      <c r="CF16" s="337"/>
    </row>
    <row r="17" spans="1:84" s="40" customFormat="1" ht="16.5" customHeight="1" x14ac:dyDescent="0.2">
      <c r="A17" s="352">
        <f t="shared" si="0"/>
        <v>12</v>
      </c>
      <c r="B17" s="143" t="s">
        <v>1068</v>
      </c>
      <c r="C17" s="141">
        <v>99000000031</v>
      </c>
      <c r="D17" s="38">
        <v>11</v>
      </c>
      <c r="E17" s="38">
        <v>5.5</v>
      </c>
      <c r="F17" s="38">
        <v>1410</v>
      </c>
      <c r="G17" s="38">
        <v>74</v>
      </c>
      <c r="H17" s="39">
        <v>95050</v>
      </c>
      <c r="I17" s="39">
        <f t="shared" si="1"/>
        <v>115961</v>
      </c>
      <c r="J17" s="31"/>
      <c r="K17" s="520"/>
      <c r="L17" s="521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337"/>
      <c r="Y17" s="337"/>
      <c r="Z17" s="337"/>
      <c r="AA17" s="337"/>
      <c r="AB17" s="337"/>
      <c r="AC17" s="337"/>
      <c r="AD17" s="337"/>
      <c r="AE17" s="337"/>
      <c r="AF17" s="337"/>
      <c r="AG17" s="337"/>
      <c r="AH17" s="337"/>
      <c r="AI17" s="337"/>
      <c r="AJ17" s="337"/>
      <c r="AK17" s="337"/>
      <c r="AL17" s="337"/>
      <c r="AM17" s="337"/>
      <c r="AN17" s="337"/>
      <c r="AO17" s="337"/>
      <c r="AP17" s="337"/>
      <c r="AQ17" s="337"/>
      <c r="AR17" s="337"/>
      <c r="AS17" s="337"/>
      <c r="AT17" s="337"/>
      <c r="AU17" s="337"/>
      <c r="AV17" s="337"/>
      <c r="AW17" s="337"/>
      <c r="AX17" s="337"/>
      <c r="AY17" s="337"/>
      <c r="AZ17" s="337"/>
      <c r="BA17" s="337"/>
      <c r="BB17" s="337"/>
      <c r="BC17" s="337"/>
      <c r="BD17" s="337"/>
      <c r="BE17" s="337"/>
      <c r="BF17" s="337"/>
      <c r="BG17" s="337"/>
      <c r="BH17" s="337"/>
      <c r="BI17" s="337"/>
      <c r="BJ17" s="337"/>
      <c r="BK17" s="337"/>
      <c r="BL17" s="337"/>
      <c r="BM17" s="337"/>
      <c r="BN17" s="337"/>
      <c r="BO17" s="337"/>
      <c r="BP17" s="337"/>
      <c r="BQ17" s="337"/>
      <c r="BR17" s="337"/>
      <c r="BS17" s="337"/>
      <c r="BT17" s="337"/>
      <c r="BU17" s="337"/>
      <c r="BV17" s="337"/>
      <c r="BW17" s="337"/>
      <c r="BX17" s="337"/>
      <c r="BY17" s="337"/>
      <c r="BZ17" s="337"/>
      <c r="CA17" s="337"/>
      <c r="CB17" s="337"/>
      <c r="CC17" s="337"/>
      <c r="CD17" s="337"/>
      <c r="CE17" s="337"/>
      <c r="CF17" s="337"/>
    </row>
    <row r="18" spans="1:84" s="40" customFormat="1" ht="16.5" customHeight="1" x14ac:dyDescent="0.2">
      <c r="A18" s="352">
        <f t="shared" si="0"/>
        <v>13</v>
      </c>
      <c r="B18" s="143" t="s">
        <v>1069</v>
      </c>
      <c r="C18" s="141">
        <v>99000000032</v>
      </c>
      <c r="D18" s="38">
        <v>12.5</v>
      </c>
      <c r="E18" s="38">
        <v>5.5</v>
      </c>
      <c r="F18" s="38">
        <v>1430</v>
      </c>
      <c r="G18" s="38">
        <v>75</v>
      </c>
      <c r="H18" s="39">
        <v>100400</v>
      </c>
      <c r="I18" s="39">
        <f t="shared" si="1"/>
        <v>122488</v>
      </c>
      <c r="J18" s="31"/>
      <c r="K18" s="520"/>
      <c r="L18" s="521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7"/>
      <c r="AL18" s="337"/>
      <c r="AM18" s="337"/>
      <c r="AN18" s="337"/>
      <c r="AO18" s="337"/>
      <c r="AP18" s="337"/>
      <c r="AQ18" s="337"/>
      <c r="AR18" s="337"/>
      <c r="AS18" s="337"/>
      <c r="AT18" s="337"/>
      <c r="AU18" s="337"/>
      <c r="AV18" s="337"/>
      <c r="AW18" s="337"/>
      <c r="AX18" s="337"/>
      <c r="AY18" s="337"/>
      <c r="AZ18" s="337"/>
      <c r="BA18" s="337"/>
      <c r="BB18" s="337"/>
      <c r="BC18" s="337"/>
      <c r="BD18" s="337"/>
      <c r="BE18" s="337"/>
      <c r="BF18" s="337"/>
      <c r="BG18" s="337"/>
      <c r="BH18" s="337"/>
      <c r="BI18" s="337"/>
      <c r="BJ18" s="337"/>
      <c r="BK18" s="337"/>
      <c r="BL18" s="337"/>
      <c r="BM18" s="337"/>
      <c r="BN18" s="337"/>
      <c r="BO18" s="337"/>
      <c r="BP18" s="337"/>
      <c r="BQ18" s="337"/>
      <c r="BR18" s="337"/>
      <c r="BS18" s="337"/>
      <c r="BT18" s="337"/>
      <c r="BU18" s="337"/>
      <c r="BV18" s="337"/>
      <c r="BW18" s="337"/>
      <c r="BX18" s="337"/>
      <c r="BY18" s="337"/>
      <c r="BZ18" s="337"/>
      <c r="CA18" s="337"/>
      <c r="CB18" s="337"/>
      <c r="CC18" s="337"/>
      <c r="CD18" s="337"/>
      <c r="CE18" s="337"/>
      <c r="CF18" s="337"/>
    </row>
    <row r="19" spans="1:84" s="40" customFormat="1" ht="16.5" customHeight="1" x14ac:dyDescent="0.2">
      <c r="A19" s="352">
        <f t="shared" si="0"/>
        <v>14</v>
      </c>
      <c r="B19" s="143" t="s">
        <v>1070</v>
      </c>
      <c r="C19" s="141">
        <v>99000000033</v>
      </c>
      <c r="D19" s="38">
        <v>17</v>
      </c>
      <c r="E19" s="38">
        <v>7.5</v>
      </c>
      <c r="F19" s="38">
        <v>1590</v>
      </c>
      <c r="G19" s="38">
        <v>85</v>
      </c>
      <c r="H19" s="39">
        <v>104000</v>
      </c>
      <c r="I19" s="39">
        <f t="shared" si="1"/>
        <v>126880</v>
      </c>
      <c r="J19" s="31"/>
      <c r="K19" s="520"/>
      <c r="L19" s="521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  <c r="AD19" s="337"/>
      <c r="AE19" s="337"/>
      <c r="AF19" s="337"/>
      <c r="AG19" s="337"/>
      <c r="AH19" s="337"/>
      <c r="AI19" s="337"/>
      <c r="AJ19" s="337"/>
      <c r="AK19" s="337"/>
      <c r="AL19" s="337"/>
      <c r="AM19" s="337"/>
      <c r="AN19" s="337"/>
      <c r="AO19" s="337"/>
      <c r="AP19" s="337"/>
      <c r="AQ19" s="337"/>
      <c r="AR19" s="337"/>
      <c r="AS19" s="337"/>
      <c r="AT19" s="337"/>
      <c r="AU19" s="337"/>
      <c r="AV19" s="337"/>
      <c r="AW19" s="337"/>
      <c r="AX19" s="337"/>
      <c r="AY19" s="337"/>
      <c r="AZ19" s="337"/>
      <c r="BA19" s="337"/>
      <c r="BB19" s="337"/>
      <c r="BC19" s="337"/>
      <c r="BD19" s="337"/>
      <c r="BE19" s="337"/>
      <c r="BF19" s="337"/>
      <c r="BG19" s="337"/>
      <c r="BH19" s="337"/>
      <c r="BI19" s="337"/>
      <c r="BJ19" s="337"/>
      <c r="BK19" s="337"/>
      <c r="BL19" s="337"/>
      <c r="BM19" s="337"/>
      <c r="BN19" s="337"/>
      <c r="BO19" s="337"/>
      <c r="BP19" s="337"/>
      <c r="BQ19" s="337"/>
      <c r="BR19" s="337"/>
      <c r="BS19" s="337"/>
      <c r="BT19" s="337"/>
      <c r="BU19" s="337"/>
      <c r="BV19" s="337"/>
      <c r="BW19" s="337"/>
      <c r="BX19" s="337"/>
      <c r="BY19" s="337"/>
      <c r="BZ19" s="337"/>
      <c r="CA19" s="337"/>
      <c r="CB19" s="337"/>
      <c r="CC19" s="337"/>
      <c r="CD19" s="337"/>
      <c r="CE19" s="337"/>
      <c r="CF19" s="337"/>
    </row>
    <row r="20" spans="1:84" s="40" customFormat="1" ht="16.5" customHeight="1" x14ac:dyDescent="0.2">
      <c r="A20" s="352">
        <f t="shared" si="0"/>
        <v>15</v>
      </c>
      <c r="B20" s="143" t="s">
        <v>1071</v>
      </c>
      <c r="C20" s="141">
        <v>99000000034</v>
      </c>
      <c r="D20" s="45">
        <v>17.5</v>
      </c>
      <c r="E20" s="45">
        <v>7.5</v>
      </c>
      <c r="F20" s="45">
        <v>1710</v>
      </c>
      <c r="G20" s="45">
        <v>87</v>
      </c>
      <c r="H20" s="39">
        <v>105250</v>
      </c>
      <c r="I20" s="39">
        <f t="shared" si="1"/>
        <v>128405</v>
      </c>
      <c r="J20" s="31"/>
      <c r="K20" s="520"/>
      <c r="L20" s="521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7"/>
      <c r="X20" s="337"/>
      <c r="Y20" s="337"/>
      <c r="Z20" s="337"/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7"/>
      <c r="AL20" s="337"/>
      <c r="AM20" s="337"/>
      <c r="AN20" s="337"/>
      <c r="AO20" s="337"/>
      <c r="AP20" s="337"/>
      <c r="AQ20" s="337"/>
      <c r="AR20" s="337"/>
      <c r="AS20" s="337"/>
      <c r="AT20" s="337"/>
      <c r="AU20" s="337"/>
      <c r="AV20" s="337"/>
      <c r="AW20" s="337"/>
      <c r="AX20" s="337"/>
      <c r="AY20" s="337"/>
      <c r="AZ20" s="337"/>
      <c r="BA20" s="337"/>
      <c r="BB20" s="337"/>
      <c r="BC20" s="337"/>
      <c r="BD20" s="337"/>
      <c r="BE20" s="337"/>
      <c r="BF20" s="337"/>
      <c r="BG20" s="337"/>
      <c r="BH20" s="337"/>
      <c r="BI20" s="337"/>
      <c r="BJ20" s="337"/>
      <c r="BK20" s="337"/>
      <c r="BL20" s="337"/>
      <c r="BM20" s="337"/>
      <c r="BN20" s="337"/>
      <c r="BO20" s="337"/>
      <c r="BP20" s="337"/>
      <c r="BQ20" s="337"/>
      <c r="BR20" s="337"/>
      <c r="BS20" s="337"/>
      <c r="BT20" s="337"/>
      <c r="BU20" s="337"/>
      <c r="BV20" s="337"/>
      <c r="BW20" s="337"/>
      <c r="BX20" s="337"/>
      <c r="BY20" s="337"/>
      <c r="BZ20" s="337"/>
      <c r="CA20" s="337"/>
      <c r="CB20" s="337"/>
      <c r="CC20" s="337"/>
      <c r="CD20" s="337"/>
      <c r="CE20" s="337"/>
      <c r="CF20" s="337"/>
    </row>
    <row r="21" spans="1:84" s="40" customFormat="1" ht="16.5" customHeight="1" x14ac:dyDescent="0.2">
      <c r="A21" s="352">
        <f t="shared" si="0"/>
        <v>16</v>
      </c>
      <c r="B21" s="143" t="s">
        <v>1072</v>
      </c>
      <c r="C21" s="141">
        <v>99000017739</v>
      </c>
      <c r="D21" s="45" t="s">
        <v>9</v>
      </c>
      <c r="E21" s="45">
        <v>9</v>
      </c>
      <c r="F21" s="45" t="s">
        <v>9</v>
      </c>
      <c r="G21" s="45" t="s">
        <v>9</v>
      </c>
      <c r="H21" s="39">
        <v>113400</v>
      </c>
      <c r="I21" s="39">
        <f t="shared" si="1"/>
        <v>138348</v>
      </c>
      <c r="J21" s="31"/>
      <c r="K21" s="520"/>
      <c r="L21" s="521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7"/>
      <c r="AL21" s="337"/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337"/>
      <c r="BB21" s="337"/>
      <c r="BC21" s="337"/>
      <c r="BD21" s="337"/>
      <c r="BE21" s="337"/>
      <c r="BF21" s="337"/>
      <c r="BG21" s="337"/>
      <c r="BH21" s="337"/>
      <c r="BI21" s="337"/>
      <c r="BJ21" s="337"/>
      <c r="BK21" s="337"/>
      <c r="BL21" s="337"/>
      <c r="BM21" s="337"/>
      <c r="BN21" s="337"/>
      <c r="BO21" s="337"/>
      <c r="BP21" s="337"/>
      <c r="BQ21" s="337"/>
      <c r="BR21" s="337"/>
      <c r="BS21" s="337"/>
      <c r="BT21" s="337"/>
      <c r="BU21" s="337"/>
      <c r="BV21" s="337"/>
      <c r="BW21" s="337"/>
      <c r="BX21" s="337"/>
      <c r="BY21" s="337"/>
      <c r="BZ21" s="337"/>
      <c r="CA21" s="337"/>
      <c r="CB21" s="337"/>
      <c r="CC21" s="337"/>
      <c r="CD21" s="337"/>
      <c r="CE21" s="337"/>
      <c r="CF21" s="337"/>
    </row>
    <row r="22" spans="1:84" s="40" customFormat="1" ht="16.5" customHeight="1" x14ac:dyDescent="0.2">
      <c r="A22" s="352">
        <f t="shared" si="0"/>
        <v>17</v>
      </c>
      <c r="B22" s="143" t="s">
        <v>1073</v>
      </c>
      <c r="C22" s="141">
        <v>99000017740</v>
      </c>
      <c r="D22" s="45" t="s">
        <v>9</v>
      </c>
      <c r="E22" s="45">
        <v>11</v>
      </c>
      <c r="F22" s="45" t="s">
        <v>9</v>
      </c>
      <c r="G22" s="45" t="s">
        <v>9</v>
      </c>
      <c r="H22" s="39">
        <v>139700</v>
      </c>
      <c r="I22" s="39">
        <f t="shared" si="1"/>
        <v>170434</v>
      </c>
      <c r="J22" s="31"/>
      <c r="K22" s="520"/>
      <c r="L22" s="521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337"/>
      <c r="Y22" s="337"/>
      <c r="Z22" s="337"/>
      <c r="AA22" s="337"/>
      <c r="AB22" s="337"/>
      <c r="AC22" s="337"/>
      <c r="AD22" s="337"/>
      <c r="AE22" s="337"/>
      <c r="AF22" s="337"/>
      <c r="AG22" s="337"/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37"/>
      <c r="AU22" s="337"/>
      <c r="AV22" s="337"/>
      <c r="AW22" s="337"/>
      <c r="AX22" s="337"/>
      <c r="AY22" s="337"/>
      <c r="AZ22" s="337"/>
      <c r="BA22" s="337"/>
      <c r="BB22" s="337"/>
      <c r="BC22" s="337"/>
      <c r="BD22" s="337"/>
      <c r="BE22" s="337"/>
      <c r="BF22" s="337"/>
      <c r="BG22" s="337"/>
      <c r="BH22" s="337"/>
      <c r="BI22" s="337"/>
      <c r="BJ22" s="337"/>
      <c r="BK22" s="337"/>
      <c r="BL22" s="337"/>
      <c r="BM22" s="337"/>
      <c r="BN22" s="337"/>
      <c r="BO22" s="337"/>
      <c r="BP22" s="337"/>
      <c r="BQ22" s="337"/>
      <c r="BR22" s="337"/>
      <c r="BS22" s="337"/>
      <c r="BT22" s="337"/>
      <c r="BU22" s="337"/>
      <c r="BV22" s="337"/>
      <c r="BW22" s="337"/>
      <c r="BX22" s="337"/>
      <c r="BY22" s="337"/>
      <c r="BZ22" s="337"/>
      <c r="CA22" s="337"/>
      <c r="CB22" s="337"/>
      <c r="CC22" s="337"/>
      <c r="CD22" s="337"/>
      <c r="CE22" s="337"/>
      <c r="CF22" s="337"/>
    </row>
    <row r="23" spans="1:84" s="40" customFormat="1" ht="16.5" customHeight="1" x14ac:dyDescent="0.2">
      <c r="A23" s="352">
        <f t="shared" si="0"/>
        <v>18</v>
      </c>
      <c r="B23" s="143" t="s">
        <v>1074</v>
      </c>
      <c r="C23" s="141">
        <v>99000008663</v>
      </c>
      <c r="D23" s="45" t="s">
        <v>9</v>
      </c>
      <c r="E23" s="45">
        <v>3</v>
      </c>
      <c r="F23" s="45" t="s">
        <v>9</v>
      </c>
      <c r="G23" s="45" t="s">
        <v>9</v>
      </c>
      <c r="H23" s="39">
        <v>75500</v>
      </c>
      <c r="I23" s="39">
        <f t="shared" si="1"/>
        <v>92110</v>
      </c>
      <c r="J23" s="31"/>
      <c r="K23" s="520"/>
      <c r="L23" s="521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7"/>
      <c r="X23" s="337"/>
      <c r="Y23" s="337"/>
      <c r="Z23" s="337"/>
      <c r="AA23" s="337"/>
      <c r="AB23" s="337"/>
      <c r="AC23" s="337"/>
      <c r="AD23" s="337"/>
      <c r="AE23" s="337"/>
      <c r="AF23" s="337"/>
      <c r="AG23" s="337"/>
      <c r="AH23" s="337"/>
      <c r="AI23" s="337"/>
      <c r="AJ23" s="337"/>
      <c r="AK23" s="337"/>
      <c r="AL23" s="337"/>
      <c r="AM23" s="337"/>
      <c r="AN23" s="337"/>
      <c r="AO23" s="337"/>
      <c r="AP23" s="337"/>
      <c r="AQ23" s="337"/>
      <c r="AR23" s="337"/>
      <c r="AS23" s="337"/>
      <c r="AT23" s="337"/>
      <c r="AU23" s="337"/>
      <c r="AV23" s="337"/>
      <c r="AW23" s="337"/>
      <c r="AX23" s="337"/>
      <c r="AY23" s="337"/>
      <c r="AZ23" s="337"/>
      <c r="BA23" s="337"/>
      <c r="BB23" s="337"/>
      <c r="BC23" s="337"/>
      <c r="BD23" s="337"/>
      <c r="BE23" s="337"/>
      <c r="BF23" s="337"/>
      <c r="BG23" s="337"/>
      <c r="BH23" s="337"/>
      <c r="BI23" s="337"/>
      <c r="BJ23" s="337"/>
      <c r="BK23" s="337"/>
      <c r="BL23" s="337"/>
      <c r="BM23" s="337"/>
      <c r="BN23" s="337"/>
      <c r="BO23" s="337"/>
      <c r="BP23" s="337"/>
      <c r="BQ23" s="337"/>
      <c r="BR23" s="337"/>
      <c r="BS23" s="337"/>
      <c r="BT23" s="337"/>
      <c r="BU23" s="337"/>
      <c r="BV23" s="337"/>
      <c r="BW23" s="337"/>
      <c r="BX23" s="337"/>
      <c r="BY23" s="337"/>
      <c r="BZ23" s="337"/>
      <c r="CA23" s="337"/>
      <c r="CB23" s="337"/>
      <c r="CC23" s="337"/>
      <c r="CD23" s="337"/>
      <c r="CE23" s="337"/>
      <c r="CF23" s="337"/>
    </row>
    <row r="24" spans="1:84" s="40" customFormat="1" ht="16.5" customHeight="1" x14ac:dyDescent="0.2">
      <c r="A24" s="352">
        <f t="shared" si="0"/>
        <v>19</v>
      </c>
      <c r="B24" s="143" t="s">
        <v>2152</v>
      </c>
      <c r="C24" s="141">
        <v>99000017741</v>
      </c>
      <c r="D24" s="45">
        <v>5.3</v>
      </c>
      <c r="E24" s="45">
        <v>3</v>
      </c>
      <c r="F24" s="45">
        <v>970</v>
      </c>
      <c r="G24" s="45">
        <v>55</v>
      </c>
      <c r="H24" s="39">
        <v>75750</v>
      </c>
      <c r="I24" s="39">
        <f t="shared" si="1"/>
        <v>92415</v>
      </c>
      <c r="J24" s="31"/>
      <c r="K24" s="520"/>
      <c r="L24" s="521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7"/>
      <c r="AU24" s="337"/>
      <c r="AV24" s="337"/>
      <c r="AW24" s="337"/>
      <c r="AX24" s="337"/>
      <c r="AY24" s="337"/>
      <c r="AZ24" s="337"/>
      <c r="BA24" s="337"/>
      <c r="BB24" s="337"/>
      <c r="BC24" s="337"/>
      <c r="BD24" s="337"/>
      <c r="BE24" s="337"/>
      <c r="BF24" s="337"/>
      <c r="BG24" s="337"/>
      <c r="BH24" s="337"/>
      <c r="BI24" s="337"/>
      <c r="BJ24" s="337"/>
      <c r="BK24" s="337"/>
      <c r="BL24" s="337"/>
      <c r="BM24" s="337"/>
      <c r="BN24" s="337"/>
      <c r="BO24" s="337"/>
      <c r="BP24" s="337"/>
      <c r="BQ24" s="337"/>
      <c r="BR24" s="337"/>
      <c r="BS24" s="337"/>
      <c r="BT24" s="337"/>
      <c r="BU24" s="337"/>
      <c r="BV24" s="337"/>
      <c r="BW24" s="337"/>
      <c r="BX24" s="337"/>
      <c r="BY24" s="337"/>
      <c r="BZ24" s="337"/>
      <c r="CA24" s="337"/>
      <c r="CB24" s="337"/>
      <c r="CC24" s="337"/>
      <c r="CD24" s="337"/>
      <c r="CE24" s="337"/>
      <c r="CF24" s="337"/>
    </row>
    <row r="25" spans="1:84" s="40" customFormat="1" ht="16.5" customHeight="1" x14ac:dyDescent="0.2">
      <c r="A25" s="352">
        <f t="shared" si="0"/>
        <v>20</v>
      </c>
      <c r="B25" s="143" t="s">
        <v>2153</v>
      </c>
      <c r="C25" s="141">
        <v>99000017742</v>
      </c>
      <c r="D25" s="45">
        <v>5.5</v>
      </c>
      <c r="E25" s="45">
        <v>3</v>
      </c>
      <c r="F25" s="45">
        <v>1005</v>
      </c>
      <c r="G25" s="45">
        <v>55.5</v>
      </c>
      <c r="H25" s="39">
        <v>76750</v>
      </c>
      <c r="I25" s="39">
        <f t="shared" si="1"/>
        <v>93635</v>
      </c>
      <c r="J25" s="31"/>
      <c r="K25" s="520"/>
      <c r="L25" s="521"/>
      <c r="M25" s="337"/>
      <c r="N25" s="337"/>
      <c r="O25" s="337"/>
      <c r="P25" s="337"/>
      <c r="Q25" s="337"/>
      <c r="R25" s="337"/>
      <c r="S25" s="337"/>
      <c r="T25" s="337"/>
      <c r="U25" s="337"/>
      <c r="V25" s="337"/>
      <c r="W25" s="337"/>
      <c r="X25" s="337"/>
      <c r="Y25" s="337"/>
      <c r="Z25" s="337"/>
      <c r="AA25" s="337"/>
      <c r="AB25" s="337"/>
      <c r="AC25" s="337"/>
      <c r="AD25" s="337"/>
      <c r="AE25" s="337"/>
      <c r="AF25" s="337"/>
      <c r="AG25" s="337"/>
      <c r="AH25" s="337"/>
      <c r="AI25" s="337"/>
      <c r="AJ25" s="337"/>
      <c r="AK25" s="337"/>
      <c r="AL25" s="337"/>
      <c r="AM25" s="337"/>
      <c r="AN25" s="337"/>
      <c r="AO25" s="337"/>
      <c r="AP25" s="337"/>
      <c r="AQ25" s="337"/>
      <c r="AR25" s="337"/>
      <c r="AS25" s="337"/>
      <c r="AT25" s="337"/>
      <c r="AU25" s="337"/>
      <c r="AV25" s="337"/>
      <c r="AW25" s="337"/>
      <c r="AX25" s="337"/>
      <c r="AY25" s="337"/>
      <c r="AZ25" s="337"/>
      <c r="BA25" s="337"/>
      <c r="BB25" s="337"/>
      <c r="BC25" s="337"/>
      <c r="BD25" s="337"/>
      <c r="BE25" s="337"/>
      <c r="BF25" s="337"/>
      <c r="BG25" s="337"/>
      <c r="BH25" s="337"/>
      <c r="BI25" s="337"/>
      <c r="BJ25" s="337"/>
      <c r="BK25" s="337"/>
      <c r="BL25" s="337"/>
      <c r="BM25" s="337"/>
      <c r="BN25" s="337"/>
      <c r="BO25" s="337"/>
      <c r="BP25" s="337"/>
      <c r="BQ25" s="337"/>
      <c r="BR25" s="337"/>
      <c r="BS25" s="337"/>
      <c r="BT25" s="337"/>
      <c r="BU25" s="337"/>
      <c r="BV25" s="337"/>
      <c r="BW25" s="337"/>
      <c r="BX25" s="337"/>
      <c r="BY25" s="337"/>
      <c r="BZ25" s="337"/>
      <c r="CA25" s="337"/>
      <c r="CB25" s="337"/>
      <c r="CC25" s="337"/>
      <c r="CD25" s="337"/>
      <c r="CE25" s="337"/>
      <c r="CF25" s="337"/>
    </row>
    <row r="26" spans="1:84" s="40" customFormat="1" ht="16.5" customHeight="1" x14ac:dyDescent="0.2">
      <c r="A26" s="352">
        <f t="shared" si="0"/>
        <v>21</v>
      </c>
      <c r="B26" s="143" t="s">
        <v>1075</v>
      </c>
      <c r="C26" s="141">
        <v>99000000035</v>
      </c>
      <c r="D26" s="45">
        <v>7</v>
      </c>
      <c r="E26" s="45">
        <v>3</v>
      </c>
      <c r="F26" s="45">
        <v>1050</v>
      </c>
      <c r="G26" s="45">
        <v>58</v>
      </c>
      <c r="H26" s="39">
        <v>81600</v>
      </c>
      <c r="I26" s="39">
        <f t="shared" si="1"/>
        <v>99552</v>
      </c>
      <c r="J26" s="31"/>
      <c r="K26" s="520"/>
      <c r="L26" s="521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7"/>
      <c r="AU26" s="337"/>
      <c r="AV26" s="337"/>
      <c r="AW26" s="337"/>
      <c r="AX26" s="337"/>
      <c r="AY26" s="337"/>
      <c r="AZ26" s="337"/>
      <c r="BA26" s="337"/>
      <c r="BB26" s="337"/>
      <c r="BC26" s="337"/>
      <c r="BD26" s="337"/>
      <c r="BE26" s="337"/>
      <c r="BF26" s="337"/>
      <c r="BG26" s="337"/>
      <c r="BH26" s="337"/>
      <c r="BI26" s="337"/>
      <c r="BJ26" s="337"/>
      <c r="BK26" s="337"/>
      <c r="BL26" s="337"/>
      <c r="BM26" s="337"/>
      <c r="BN26" s="337"/>
      <c r="BO26" s="337"/>
      <c r="BP26" s="337"/>
      <c r="BQ26" s="337"/>
      <c r="BR26" s="337"/>
      <c r="BS26" s="337"/>
      <c r="BT26" s="337"/>
      <c r="BU26" s="337"/>
      <c r="BV26" s="337"/>
      <c r="BW26" s="337"/>
      <c r="BX26" s="337"/>
      <c r="BY26" s="337"/>
      <c r="BZ26" s="337"/>
      <c r="CA26" s="337"/>
      <c r="CB26" s="337"/>
      <c r="CC26" s="337"/>
      <c r="CD26" s="337"/>
      <c r="CE26" s="337"/>
      <c r="CF26" s="337"/>
    </row>
    <row r="27" spans="1:84" s="40" customFormat="1" ht="16.5" customHeight="1" x14ac:dyDescent="0.2">
      <c r="A27" s="352">
        <f t="shared" si="0"/>
        <v>22</v>
      </c>
      <c r="B27" s="143" t="s">
        <v>1076</v>
      </c>
      <c r="C27" s="141">
        <v>99000013167</v>
      </c>
      <c r="D27" s="45">
        <v>7.7</v>
      </c>
      <c r="E27" s="45">
        <v>3</v>
      </c>
      <c r="F27" s="45">
        <v>1085</v>
      </c>
      <c r="G27" s="45">
        <v>58</v>
      </c>
      <c r="H27" s="39">
        <v>82700</v>
      </c>
      <c r="I27" s="39">
        <f t="shared" si="1"/>
        <v>100894</v>
      </c>
      <c r="J27" s="31"/>
      <c r="K27" s="520"/>
      <c r="L27" s="521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7"/>
      <c r="X27" s="337"/>
      <c r="Y27" s="337"/>
      <c r="Z27" s="337"/>
      <c r="AA27" s="337"/>
      <c r="AB27" s="337"/>
      <c r="AC27" s="337"/>
      <c r="AD27" s="337"/>
      <c r="AE27" s="337"/>
      <c r="AF27" s="337"/>
      <c r="AG27" s="337"/>
      <c r="AH27" s="337"/>
      <c r="AI27" s="337"/>
      <c r="AJ27" s="337"/>
      <c r="AK27" s="337"/>
      <c r="AL27" s="337"/>
      <c r="AM27" s="337"/>
      <c r="AN27" s="337"/>
      <c r="AO27" s="337"/>
      <c r="AP27" s="337"/>
      <c r="AQ27" s="337"/>
      <c r="AR27" s="337"/>
      <c r="AS27" s="337"/>
      <c r="AT27" s="337"/>
      <c r="AU27" s="337"/>
      <c r="AV27" s="337"/>
      <c r="AW27" s="337"/>
      <c r="AX27" s="337"/>
      <c r="AY27" s="337"/>
      <c r="AZ27" s="337"/>
      <c r="BA27" s="337"/>
      <c r="BB27" s="337"/>
      <c r="BC27" s="337"/>
      <c r="BD27" s="337"/>
      <c r="BE27" s="337"/>
      <c r="BF27" s="337"/>
      <c r="BG27" s="337"/>
      <c r="BH27" s="337"/>
      <c r="BI27" s="337"/>
      <c r="BJ27" s="337"/>
      <c r="BK27" s="337"/>
      <c r="BL27" s="337"/>
      <c r="BM27" s="337"/>
      <c r="BN27" s="337"/>
      <c r="BO27" s="337"/>
      <c r="BP27" s="337"/>
      <c r="BQ27" s="337"/>
      <c r="BR27" s="337"/>
      <c r="BS27" s="337"/>
      <c r="BT27" s="337"/>
      <c r="BU27" s="337"/>
      <c r="BV27" s="337"/>
      <c r="BW27" s="337"/>
      <c r="BX27" s="337"/>
      <c r="BY27" s="337"/>
      <c r="BZ27" s="337"/>
      <c r="CA27" s="337"/>
      <c r="CB27" s="337"/>
      <c r="CC27" s="337"/>
      <c r="CD27" s="337"/>
      <c r="CE27" s="337"/>
      <c r="CF27" s="337"/>
    </row>
    <row r="28" spans="1:84" s="40" customFormat="1" ht="16.5" customHeight="1" x14ac:dyDescent="0.2">
      <c r="A28" s="352">
        <f t="shared" si="0"/>
        <v>23</v>
      </c>
      <c r="B28" s="143" t="s">
        <v>1077</v>
      </c>
      <c r="C28" s="141">
        <v>99000000037</v>
      </c>
      <c r="D28" s="45">
        <v>8.6</v>
      </c>
      <c r="E28" s="45">
        <v>4</v>
      </c>
      <c r="F28" s="45">
        <v>1150</v>
      </c>
      <c r="G28" s="45">
        <v>64</v>
      </c>
      <c r="H28" s="39">
        <v>84400</v>
      </c>
      <c r="I28" s="39">
        <f t="shared" si="1"/>
        <v>102968</v>
      </c>
      <c r="J28" s="31"/>
      <c r="K28" s="520"/>
      <c r="L28" s="521"/>
      <c r="M28" s="337"/>
      <c r="N28" s="337"/>
      <c r="O28" s="337"/>
      <c r="P28" s="337"/>
      <c r="Q28" s="337"/>
      <c r="R28" s="337"/>
      <c r="S28" s="337"/>
      <c r="T28" s="337"/>
      <c r="U28" s="337"/>
      <c r="V28" s="337"/>
      <c r="W28" s="337"/>
      <c r="X28" s="337"/>
      <c r="Y28" s="337"/>
      <c r="Z28" s="337"/>
      <c r="AA28" s="337"/>
      <c r="AB28" s="337"/>
      <c r="AC28" s="337"/>
      <c r="AD28" s="337"/>
      <c r="AE28" s="337"/>
      <c r="AF28" s="337"/>
      <c r="AG28" s="337"/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37"/>
      <c r="AU28" s="337"/>
      <c r="AV28" s="337"/>
      <c r="AW28" s="337"/>
      <c r="AX28" s="337"/>
      <c r="AY28" s="337"/>
      <c r="AZ28" s="337"/>
      <c r="BA28" s="337"/>
      <c r="BB28" s="337"/>
      <c r="BC28" s="337"/>
      <c r="BD28" s="337"/>
      <c r="BE28" s="337"/>
      <c r="BF28" s="337"/>
      <c r="BG28" s="337"/>
      <c r="BH28" s="337"/>
      <c r="BI28" s="337"/>
      <c r="BJ28" s="337"/>
      <c r="BK28" s="337"/>
      <c r="BL28" s="337"/>
      <c r="BM28" s="337"/>
      <c r="BN28" s="337"/>
      <c r="BO28" s="337"/>
      <c r="BP28" s="337"/>
      <c r="BQ28" s="337"/>
      <c r="BR28" s="337"/>
      <c r="BS28" s="337"/>
      <c r="BT28" s="337"/>
      <c r="BU28" s="337"/>
      <c r="BV28" s="337"/>
      <c r="BW28" s="337"/>
      <c r="BX28" s="337"/>
      <c r="BY28" s="337"/>
      <c r="BZ28" s="337"/>
      <c r="CA28" s="337"/>
      <c r="CB28" s="337"/>
      <c r="CC28" s="337"/>
      <c r="CD28" s="337"/>
      <c r="CE28" s="337"/>
      <c r="CF28" s="337"/>
    </row>
    <row r="29" spans="1:84" s="40" customFormat="1" ht="16.5" customHeight="1" x14ac:dyDescent="0.2">
      <c r="A29" s="352">
        <f t="shared" si="0"/>
        <v>24</v>
      </c>
      <c r="B29" s="143" t="s">
        <v>1078</v>
      </c>
      <c r="C29" s="141">
        <v>99000013599</v>
      </c>
      <c r="D29" s="45">
        <v>10</v>
      </c>
      <c r="E29" s="45">
        <v>4</v>
      </c>
      <c r="F29" s="45">
        <v>1185</v>
      </c>
      <c r="G29" s="45">
        <v>64</v>
      </c>
      <c r="H29" s="39">
        <v>84750</v>
      </c>
      <c r="I29" s="39">
        <f t="shared" si="1"/>
        <v>103395</v>
      </c>
      <c r="J29" s="31"/>
      <c r="K29" s="520"/>
      <c r="L29" s="521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  <c r="Y29" s="337"/>
      <c r="Z29" s="337"/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7"/>
      <c r="AU29" s="337"/>
      <c r="AV29" s="337"/>
      <c r="AW29" s="337"/>
      <c r="AX29" s="337"/>
      <c r="AY29" s="337"/>
      <c r="AZ29" s="337"/>
      <c r="BA29" s="337"/>
      <c r="BB29" s="337"/>
      <c r="BC29" s="337"/>
      <c r="BD29" s="337"/>
      <c r="BE29" s="337"/>
      <c r="BF29" s="337"/>
      <c r="BG29" s="337"/>
      <c r="BH29" s="337"/>
      <c r="BI29" s="337"/>
      <c r="BJ29" s="337"/>
      <c r="BK29" s="337"/>
      <c r="BL29" s="337"/>
      <c r="BM29" s="337"/>
      <c r="BN29" s="337"/>
      <c r="BO29" s="337"/>
      <c r="BP29" s="337"/>
      <c r="BQ29" s="337"/>
      <c r="BR29" s="337"/>
      <c r="BS29" s="337"/>
      <c r="BT29" s="337"/>
      <c r="BU29" s="337"/>
      <c r="BV29" s="337"/>
      <c r="BW29" s="337"/>
      <c r="BX29" s="337"/>
      <c r="BY29" s="337"/>
      <c r="BZ29" s="337"/>
      <c r="CA29" s="337"/>
      <c r="CB29" s="337"/>
      <c r="CC29" s="337"/>
      <c r="CD29" s="337"/>
      <c r="CE29" s="337"/>
      <c r="CF29" s="337"/>
    </row>
    <row r="30" spans="1:84" s="40" customFormat="1" ht="16.5" customHeight="1" x14ac:dyDescent="0.2">
      <c r="A30" s="352">
        <f t="shared" si="0"/>
        <v>25</v>
      </c>
      <c r="B30" s="143" t="s">
        <v>1079</v>
      </c>
      <c r="C30" s="141">
        <v>99000014318</v>
      </c>
      <c r="D30" s="45">
        <v>1.6</v>
      </c>
      <c r="E30" s="45">
        <v>5.5</v>
      </c>
      <c r="F30" s="45">
        <v>1250</v>
      </c>
      <c r="G30" s="45">
        <v>66</v>
      </c>
      <c r="H30" s="39">
        <v>88600</v>
      </c>
      <c r="I30" s="39">
        <f t="shared" si="1"/>
        <v>108092</v>
      </c>
      <c r="J30" s="31"/>
      <c r="K30" s="520"/>
      <c r="L30" s="521"/>
      <c r="M30" s="337"/>
      <c r="N30" s="337"/>
      <c r="O30" s="337"/>
      <c r="P30" s="337"/>
      <c r="Q30" s="337"/>
      <c r="R30" s="337"/>
      <c r="S30" s="337"/>
      <c r="T30" s="337"/>
      <c r="U30" s="337"/>
      <c r="V30" s="337"/>
      <c r="W30" s="337"/>
      <c r="X30" s="337"/>
      <c r="Y30" s="337"/>
      <c r="Z30" s="337"/>
      <c r="AA30" s="337"/>
      <c r="AB30" s="337"/>
      <c r="AC30" s="337"/>
      <c r="AD30" s="337"/>
      <c r="AE30" s="337"/>
      <c r="AF30" s="337"/>
      <c r="AG30" s="337"/>
      <c r="AH30" s="337"/>
      <c r="AI30" s="337"/>
      <c r="AJ30" s="337"/>
      <c r="AK30" s="337"/>
      <c r="AL30" s="337"/>
      <c r="AM30" s="337"/>
      <c r="AN30" s="337"/>
      <c r="AO30" s="337"/>
      <c r="AP30" s="337"/>
      <c r="AQ30" s="337"/>
      <c r="AR30" s="337"/>
      <c r="AS30" s="337"/>
      <c r="AT30" s="337"/>
      <c r="AU30" s="337"/>
      <c r="AV30" s="337"/>
      <c r="AW30" s="337"/>
      <c r="AX30" s="337"/>
      <c r="AY30" s="337"/>
      <c r="AZ30" s="337"/>
      <c r="BA30" s="337"/>
      <c r="BB30" s="337"/>
      <c r="BC30" s="337"/>
      <c r="BD30" s="337"/>
      <c r="BE30" s="337"/>
      <c r="BF30" s="337"/>
      <c r="BG30" s="337"/>
      <c r="BH30" s="337"/>
      <c r="BI30" s="337"/>
      <c r="BJ30" s="337"/>
      <c r="BK30" s="337"/>
      <c r="BL30" s="337"/>
      <c r="BM30" s="337"/>
      <c r="BN30" s="337"/>
      <c r="BO30" s="337"/>
      <c r="BP30" s="337"/>
      <c r="BQ30" s="337"/>
      <c r="BR30" s="337"/>
      <c r="BS30" s="337"/>
      <c r="BT30" s="337"/>
      <c r="BU30" s="337"/>
      <c r="BV30" s="337"/>
      <c r="BW30" s="337"/>
      <c r="BX30" s="337"/>
      <c r="BY30" s="337"/>
      <c r="BZ30" s="337"/>
      <c r="CA30" s="337"/>
      <c r="CB30" s="337"/>
      <c r="CC30" s="337"/>
      <c r="CD30" s="337"/>
      <c r="CE30" s="337"/>
      <c r="CF30" s="337"/>
    </row>
    <row r="31" spans="1:84" s="40" customFormat="1" ht="16.5" customHeight="1" x14ac:dyDescent="0.2">
      <c r="A31" s="352">
        <f t="shared" si="0"/>
        <v>26</v>
      </c>
      <c r="B31" s="143" t="s">
        <v>1080</v>
      </c>
      <c r="C31" s="141">
        <v>99000000038</v>
      </c>
      <c r="D31" s="45">
        <v>12.6</v>
      </c>
      <c r="E31" s="45">
        <v>5.5</v>
      </c>
      <c r="F31" s="45">
        <v>1320</v>
      </c>
      <c r="G31" s="45">
        <v>69</v>
      </c>
      <c r="H31" s="39">
        <v>93150</v>
      </c>
      <c r="I31" s="39">
        <f t="shared" si="1"/>
        <v>113643</v>
      </c>
      <c r="J31" s="31"/>
      <c r="K31" s="520"/>
      <c r="L31" s="521"/>
      <c r="M31" s="337"/>
      <c r="N31" s="337"/>
      <c r="O31" s="337"/>
      <c r="P31" s="337"/>
      <c r="Q31" s="337"/>
      <c r="R31" s="337"/>
      <c r="S31" s="337"/>
      <c r="T31" s="337"/>
      <c r="U31" s="337"/>
      <c r="V31" s="337"/>
      <c r="W31" s="337"/>
      <c r="X31" s="337"/>
      <c r="Y31" s="337"/>
      <c r="Z31" s="337"/>
      <c r="AA31" s="337"/>
      <c r="AB31" s="337"/>
      <c r="AC31" s="337"/>
      <c r="AD31" s="337"/>
      <c r="AE31" s="337"/>
      <c r="AF31" s="337"/>
      <c r="AG31" s="337"/>
      <c r="AH31" s="337"/>
      <c r="AI31" s="337"/>
      <c r="AJ31" s="337"/>
      <c r="AK31" s="337"/>
      <c r="AL31" s="337"/>
      <c r="AM31" s="337"/>
      <c r="AN31" s="337"/>
      <c r="AO31" s="337"/>
      <c r="AP31" s="337"/>
      <c r="AQ31" s="337"/>
      <c r="AR31" s="337"/>
      <c r="AS31" s="337"/>
      <c r="AT31" s="337"/>
      <c r="AU31" s="337"/>
      <c r="AV31" s="337"/>
      <c r="AW31" s="337"/>
      <c r="AX31" s="337"/>
      <c r="AY31" s="337"/>
      <c r="AZ31" s="337"/>
      <c r="BA31" s="337"/>
      <c r="BB31" s="337"/>
      <c r="BC31" s="337"/>
      <c r="BD31" s="337"/>
      <c r="BE31" s="337"/>
      <c r="BF31" s="337"/>
      <c r="BG31" s="337"/>
      <c r="BH31" s="337"/>
      <c r="BI31" s="337"/>
      <c r="BJ31" s="337"/>
      <c r="BK31" s="337"/>
      <c r="BL31" s="337"/>
      <c r="BM31" s="337"/>
      <c r="BN31" s="337"/>
      <c r="BO31" s="337"/>
      <c r="BP31" s="337"/>
      <c r="BQ31" s="337"/>
      <c r="BR31" s="337"/>
      <c r="BS31" s="337"/>
      <c r="BT31" s="337"/>
      <c r="BU31" s="337"/>
      <c r="BV31" s="337"/>
      <c r="BW31" s="337"/>
      <c r="BX31" s="337"/>
      <c r="BY31" s="337"/>
      <c r="BZ31" s="337"/>
      <c r="CA31" s="337"/>
      <c r="CB31" s="337"/>
      <c r="CC31" s="337"/>
      <c r="CD31" s="337"/>
      <c r="CE31" s="337"/>
      <c r="CF31" s="337"/>
    </row>
    <row r="32" spans="1:84" s="40" customFormat="1" ht="16.5" customHeight="1" x14ac:dyDescent="0.2">
      <c r="A32" s="352">
        <f t="shared" si="0"/>
        <v>27</v>
      </c>
      <c r="B32" s="143" t="s">
        <v>1081</v>
      </c>
      <c r="C32" s="141">
        <v>99000000039</v>
      </c>
      <c r="D32" s="45">
        <v>14</v>
      </c>
      <c r="E32" s="45">
        <v>5.5</v>
      </c>
      <c r="F32" s="45">
        <v>1335</v>
      </c>
      <c r="G32" s="45">
        <v>72</v>
      </c>
      <c r="H32" s="39">
        <v>96800</v>
      </c>
      <c r="I32" s="39">
        <f t="shared" si="1"/>
        <v>118096</v>
      </c>
      <c r="J32" s="31"/>
      <c r="K32" s="520"/>
      <c r="L32" s="521"/>
      <c r="M32" s="337"/>
      <c r="N32" s="337"/>
      <c r="O32" s="337"/>
      <c r="P32" s="337"/>
      <c r="Q32" s="337"/>
      <c r="R32" s="337"/>
      <c r="S32" s="337"/>
      <c r="T32" s="337"/>
      <c r="U32" s="337"/>
      <c r="V32" s="337"/>
      <c r="W32" s="337"/>
      <c r="X32" s="337"/>
      <c r="Y32" s="337"/>
      <c r="Z32" s="337"/>
      <c r="AA32" s="337"/>
      <c r="AB32" s="337"/>
      <c r="AC32" s="337"/>
      <c r="AD32" s="337"/>
      <c r="AE32" s="337"/>
      <c r="AF32" s="337"/>
      <c r="AG32" s="337"/>
      <c r="AH32" s="337"/>
      <c r="AI32" s="337"/>
      <c r="AJ32" s="337"/>
      <c r="AK32" s="337"/>
      <c r="AL32" s="337"/>
      <c r="AM32" s="337"/>
      <c r="AN32" s="337"/>
      <c r="AO32" s="337"/>
      <c r="AP32" s="337"/>
      <c r="AQ32" s="337"/>
      <c r="AR32" s="337"/>
      <c r="AS32" s="337"/>
      <c r="AT32" s="337"/>
      <c r="AU32" s="337"/>
      <c r="AV32" s="337"/>
      <c r="AW32" s="337"/>
      <c r="AX32" s="337"/>
      <c r="AY32" s="337"/>
      <c r="AZ32" s="337"/>
      <c r="BA32" s="337"/>
      <c r="BB32" s="337"/>
      <c r="BC32" s="337"/>
      <c r="BD32" s="337"/>
      <c r="BE32" s="337"/>
      <c r="BF32" s="337"/>
      <c r="BG32" s="337"/>
      <c r="BH32" s="337"/>
      <c r="BI32" s="337"/>
      <c r="BJ32" s="337"/>
      <c r="BK32" s="337"/>
      <c r="BL32" s="337"/>
      <c r="BM32" s="337"/>
      <c r="BN32" s="337"/>
      <c r="BO32" s="337"/>
      <c r="BP32" s="337"/>
      <c r="BQ32" s="337"/>
      <c r="BR32" s="337"/>
      <c r="BS32" s="337"/>
      <c r="BT32" s="337"/>
      <c r="BU32" s="337"/>
      <c r="BV32" s="337"/>
      <c r="BW32" s="337"/>
      <c r="BX32" s="337"/>
      <c r="BY32" s="337"/>
      <c r="BZ32" s="337"/>
      <c r="CA32" s="337"/>
      <c r="CB32" s="337"/>
      <c r="CC32" s="337"/>
      <c r="CD32" s="337"/>
      <c r="CE32" s="337"/>
      <c r="CF32" s="337"/>
    </row>
    <row r="33" spans="1:84" s="40" customFormat="1" ht="16.5" customHeight="1" x14ac:dyDescent="0.2">
      <c r="A33" s="352">
        <f t="shared" si="0"/>
        <v>28</v>
      </c>
      <c r="B33" s="143" t="s">
        <v>1082</v>
      </c>
      <c r="C33" s="141">
        <v>99000017743</v>
      </c>
      <c r="D33" s="45" t="s">
        <v>9</v>
      </c>
      <c r="E33" s="45">
        <v>6.3</v>
      </c>
      <c r="F33" s="45" t="s">
        <v>9</v>
      </c>
      <c r="G33" s="45" t="s">
        <v>9</v>
      </c>
      <c r="H33" s="39">
        <v>98150</v>
      </c>
      <c r="I33" s="39">
        <f t="shared" si="1"/>
        <v>119743</v>
      </c>
      <c r="J33" s="31"/>
      <c r="K33" s="520"/>
      <c r="L33" s="521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337"/>
      <c r="AB33" s="337"/>
      <c r="AC33" s="337"/>
      <c r="AD33" s="337"/>
      <c r="AE33" s="337"/>
      <c r="AF33" s="337"/>
      <c r="AG33" s="337"/>
      <c r="AH33" s="337"/>
      <c r="AI33" s="337"/>
      <c r="AJ33" s="337"/>
      <c r="AK33" s="337"/>
      <c r="AL33" s="337"/>
      <c r="AM33" s="337"/>
      <c r="AN33" s="337"/>
      <c r="AO33" s="337"/>
      <c r="AP33" s="337"/>
      <c r="AQ33" s="337"/>
      <c r="AR33" s="337"/>
      <c r="AS33" s="337"/>
      <c r="AT33" s="337"/>
      <c r="AU33" s="337"/>
      <c r="AV33" s="337"/>
      <c r="AW33" s="337"/>
      <c r="AX33" s="337"/>
      <c r="AY33" s="337"/>
      <c r="AZ33" s="337"/>
      <c r="BA33" s="337"/>
      <c r="BB33" s="337"/>
      <c r="BC33" s="337"/>
      <c r="BD33" s="337"/>
      <c r="BE33" s="337"/>
      <c r="BF33" s="337"/>
      <c r="BG33" s="337"/>
      <c r="BH33" s="337"/>
      <c r="BI33" s="337"/>
      <c r="BJ33" s="337"/>
      <c r="BK33" s="337"/>
      <c r="BL33" s="337"/>
      <c r="BM33" s="337"/>
      <c r="BN33" s="337"/>
      <c r="BO33" s="337"/>
      <c r="BP33" s="337"/>
      <c r="BQ33" s="337"/>
      <c r="BR33" s="337"/>
      <c r="BS33" s="337"/>
      <c r="BT33" s="337"/>
      <c r="BU33" s="337"/>
      <c r="BV33" s="337"/>
      <c r="BW33" s="337"/>
      <c r="BX33" s="337"/>
      <c r="BY33" s="337"/>
      <c r="BZ33" s="337"/>
      <c r="CA33" s="337"/>
      <c r="CB33" s="337"/>
      <c r="CC33" s="337"/>
      <c r="CD33" s="337"/>
      <c r="CE33" s="337"/>
      <c r="CF33" s="337"/>
    </row>
    <row r="34" spans="1:84" s="40" customFormat="1" ht="16.5" customHeight="1" x14ac:dyDescent="0.2">
      <c r="A34" s="352">
        <f t="shared" si="0"/>
        <v>29</v>
      </c>
      <c r="B34" s="143" t="s">
        <v>1083</v>
      </c>
      <c r="C34" s="141">
        <v>99000000040</v>
      </c>
      <c r="D34" s="45">
        <v>16</v>
      </c>
      <c r="E34" s="45">
        <v>6.3</v>
      </c>
      <c r="F34" s="45">
        <v>1440</v>
      </c>
      <c r="G34" s="45">
        <v>78</v>
      </c>
      <c r="H34" s="39">
        <v>103200</v>
      </c>
      <c r="I34" s="39">
        <f t="shared" si="1"/>
        <v>125904</v>
      </c>
      <c r="J34" s="31"/>
      <c r="K34" s="520"/>
      <c r="L34" s="521"/>
      <c r="M34" s="337"/>
      <c r="N34" s="337"/>
      <c r="O34" s="337"/>
      <c r="P34" s="337"/>
      <c r="Q34" s="337"/>
      <c r="R34" s="337"/>
      <c r="S34" s="337"/>
      <c r="T34" s="337"/>
      <c r="U34" s="337"/>
      <c r="V34" s="337"/>
      <c r="W34" s="337"/>
      <c r="X34" s="337"/>
      <c r="Y34" s="337"/>
      <c r="Z34" s="337"/>
      <c r="AA34" s="337"/>
      <c r="AB34" s="337"/>
      <c r="AC34" s="337"/>
      <c r="AD34" s="337"/>
      <c r="AE34" s="337"/>
      <c r="AF34" s="337"/>
      <c r="AG34" s="337"/>
      <c r="AH34" s="337"/>
      <c r="AI34" s="337"/>
      <c r="AJ34" s="337"/>
      <c r="AK34" s="337"/>
      <c r="AL34" s="337"/>
      <c r="AM34" s="337"/>
      <c r="AN34" s="337"/>
      <c r="AO34" s="337"/>
      <c r="AP34" s="337"/>
      <c r="AQ34" s="337"/>
      <c r="AR34" s="337"/>
      <c r="AS34" s="337"/>
      <c r="AT34" s="337"/>
      <c r="AU34" s="337"/>
      <c r="AV34" s="337"/>
      <c r="AW34" s="337"/>
      <c r="AX34" s="337"/>
      <c r="AY34" s="337"/>
      <c r="AZ34" s="337"/>
      <c r="BA34" s="337"/>
      <c r="BB34" s="337"/>
      <c r="BC34" s="337"/>
      <c r="BD34" s="337"/>
      <c r="BE34" s="337"/>
      <c r="BF34" s="337"/>
      <c r="BG34" s="337"/>
      <c r="BH34" s="337"/>
      <c r="BI34" s="337"/>
      <c r="BJ34" s="337"/>
      <c r="BK34" s="337"/>
      <c r="BL34" s="337"/>
      <c r="BM34" s="337"/>
      <c r="BN34" s="337"/>
      <c r="BO34" s="337"/>
      <c r="BP34" s="337"/>
      <c r="BQ34" s="337"/>
      <c r="BR34" s="337"/>
      <c r="BS34" s="337"/>
      <c r="BT34" s="337"/>
      <c r="BU34" s="337"/>
      <c r="BV34" s="337"/>
      <c r="BW34" s="337"/>
      <c r="BX34" s="337"/>
      <c r="BY34" s="337"/>
      <c r="BZ34" s="337"/>
      <c r="CA34" s="337"/>
      <c r="CB34" s="337"/>
      <c r="CC34" s="337"/>
      <c r="CD34" s="337"/>
      <c r="CE34" s="337"/>
      <c r="CF34" s="337"/>
    </row>
    <row r="35" spans="1:84" s="40" customFormat="1" ht="16.5" customHeight="1" x14ac:dyDescent="0.2">
      <c r="A35" s="352">
        <f t="shared" si="0"/>
        <v>30</v>
      </c>
      <c r="B35" s="143" t="s">
        <v>1084</v>
      </c>
      <c r="C35" s="141">
        <v>99000017744</v>
      </c>
      <c r="D35" s="45" t="s">
        <v>9</v>
      </c>
      <c r="E35" s="45">
        <v>7.5</v>
      </c>
      <c r="F35" s="45" t="s">
        <v>9</v>
      </c>
      <c r="G35" s="45" t="s">
        <v>9</v>
      </c>
      <c r="H35" s="39">
        <v>108600</v>
      </c>
      <c r="I35" s="39">
        <f t="shared" si="1"/>
        <v>132492</v>
      </c>
      <c r="J35" s="31"/>
      <c r="K35" s="520"/>
      <c r="L35" s="521"/>
      <c r="M35" s="337"/>
      <c r="N35" s="337"/>
      <c r="O35" s="337"/>
      <c r="P35" s="337"/>
      <c r="Q35" s="337"/>
      <c r="R35" s="337"/>
      <c r="S35" s="337"/>
      <c r="T35" s="337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7"/>
      <c r="AJ35" s="337"/>
      <c r="AK35" s="337"/>
      <c r="AL35" s="337"/>
      <c r="AM35" s="337"/>
      <c r="AN35" s="337"/>
      <c r="AO35" s="337"/>
      <c r="AP35" s="337"/>
      <c r="AQ35" s="337"/>
      <c r="AR35" s="337"/>
      <c r="AS35" s="337"/>
      <c r="AT35" s="337"/>
      <c r="AU35" s="337"/>
      <c r="AV35" s="337"/>
      <c r="AW35" s="337"/>
      <c r="AX35" s="337"/>
      <c r="AY35" s="337"/>
      <c r="AZ35" s="337"/>
      <c r="BA35" s="337"/>
      <c r="BB35" s="337"/>
      <c r="BC35" s="337"/>
      <c r="BD35" s="337"/>
      <c r="BE35" s="337"/>
      <c r="BF35" s="337"/>
      <c r="BG35" s="337"/>
      <c r="BH35" s="337"/>
      <c r="BI35" s="337"/>
      <c r="BJ35" s="337"/>
      <c r="BK35" s="337"/>
      <c r="BL35" s="337"/>
      <c r="BM35" s="337"/>
      <c r="BN35" s="337"/>
      <c r="BO35" s="337"/>
      <c r="BP35" s="337"/>
      <c r="BQ35" s="337"/>
      <c r="BR35" s="337"/>
      <c r="BS35" s="337"/>
      <c r="BT35" s="337"/>
      <c r="BU35" s="337"/>
      <c r="BV35" s="337"/>
      <c r="BW35" s="337"/>
      <c r="BX35" s="337"/>
      <c r="BY35" s="337"/>
      <c r="BZ35" s="337"/>
      <c r="CA35" s="337"/>
      <c r="CB35" s="337"/>
      <c r="CC35" s="337"/>
      <c r="CD35" s="337"/>
      <c r="CE35" s="337"/>
      <c r="CF35" s="337"/>
    </row>
    <row r="36" spans="1:84" s="40" customFormat="1" ht="16.5" customHeight="1" x14ac:dyDescent="0.2">
      <c r="A36" s="352">
        <f t="shared" si="0"/>
        <v>31</v>
      </c>
      <c r="B36" s="143" t="s">
        <v>1085</v>
      </c>
      <c r="C36" s="141">
        <v>99000000041</v>
      </c>
      <c r="D36" s="45">
        <v>17.5</v>
      </c>
      <c r="E36" s="45">
        <v>7.5</v>
      </c>
      <c r="F36" s="45">
        <v>1550</v>
      </c>
      <c r="G36" s="45">
        <v>82</v>
      </c>
      <c r="H36" s="39">
        <v>116150</v>
      </c>
      <c r="I36" s="39">
        <f t="shared" si="1"/>
        <v>141703</v>
      </c>
      <c r="J36" s="31"/>
      <c r="K36" s="520"/>
      <c r="L36" s="521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337"/>
      <c r="AN36" s="337"/>
      <c r="AO36" s="337"/>
      <c r="AP36" s="337"/>
      <c r="AQ36" s="337"/>
      <c r="AR36" s="337"/>
      <c r="AS36" s="337"/>
      <c r="AT36" s="337"/>
      <c r="AU36" s="337"/>
      <c r="AV36" s="337"/>
      <c r="AW36" s="337"/>
      <c r="AX36" s="337"/>
      <c r="AY36" s="337"/>
      <c r="AZ36" s="337"/>
      <c r="BA36" s="337"/>
      <c r="BB36" s="337"/>
      <c r="BC36" s="337"/>
      <c r="BD36" s="337"/>
      <c r="BE36" s="337"/>
      <c r="BF36" s="337"/>
      <c r="BG36" s="337"/>
      <c r="BH36" s="337"/>
      <c r="BI36" s="337"/>
      <c r="BJ36" s="337"/>
      <c r="BK36" s="337"/>
      <c r="BL36" s="337"/>
      <c r="BM36" s="337"/>
      <c r="BN36" s="337"/>
      <c r="BO36" s="337"/>
      <c r="BP36" s="337"/>
      <c r="BQ36" s="337"/>
      <c r="BR36" s="337"/>
      <c r="BS36" s="337"/>
      <c r="BT36" s="337"/>
      <c r="BU36" s="337"/>
      <c r="BV36" s="337"/>
      <c r="BW36" s="337"/>
      <c r="BX36" s="337"/>
      <c r="BY36" s="337"/>
      <c r="BZ36" s="337"/>
      <c r="CA36" s="337"/>
      <c r="CB36" s="337"/>
      <c r="CC36" s="337"/>
      <c r="CD36" s="337"/>
      <c r="CE36" s="337"/>
      <c r="CF36" s="337"/>
    </row>
    <row r="37" spans="1:84" s="40" customFormat="1" ht="16.5" customHeight="1" x14ac:dyDescent="0.2">
      <c r="A37" s="352">
        <f t="shared" si="0"/>
        <v>32</v>
      </c>
      <c r="B37" s="143" t="s">
        <v>1086</v>
      </c>
      <c r="C37" s="141">
        <v>99000017745</v>
      </c>
      <c r="D37" s="45" t="s">
        <v>9</v>
      </c>
      <c r="E37" s="45">
        <v>7.5</v>
      </c>
      <c r="F37" s="45" t="s">
        <v>9</v>
      </c>
      <c r="G37" s="45" t="s">
        <v>9</v>
      </c>
      <c r="H37" s="39">
        <v>120800</v>
      </c>
      <c r="I37" s="39">
        <f t="shared" si="1"/>
        <v>147376</v>
      </c>
      <c r="J37" s="31"/>
      <c r="K37" s="520"/>
      <c r="L37" s="521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  <c r="AX37" s="337"/>
      <c r="AY37" s="337"/>
      <c r="AZ37" s="337"/>
      <c r="BA37" s="337"/>
      <c r="BB37" s="337"/>
      <c r="BC37" s="337"/>
      <c r="BD37" s="337"/>
      <c r="BE37" s="337"/>
      <c r="BF37" s="337"/>
      <c r="BG37" s="337"/>
      <c r="BH37" s="337"/>
      <c r="BI37" s="337"/>
      <c r="BJ37" s="337"/>
      <c r="BK37" s="337"/>
      <c r="BL37" s="337"/>
      <c r="BM37" s="337"/>
      <c r="BN37" s="337"/>
      <c r="BO37" s="337"/>
      <c r="BP37" s="337"/>
      <c r="BQ37" s="337"/>
      <c r="BR37" s="337"/>
      <c r="BS37" s="337"/>
      <c r="BT37" s="337"/>
      <c r="BU37" s="337"/>
      <c r="BV37" s="337"/>
      <c r="BW37" s="337"/>
      <c r="BX37" s="337"/>
      <c r="BY37" s="337"/>
      <c r="BZ37" s="337"/>
      <c r="CA37" s="337"/>
      <c r="CB37" s="337"/>
      <c r="CC37" s="337"/>
      <c r="CD37" s="337"/>
      <c r="CE37" s="337"/>
      <c r="CF37" s="337"/>
    </row>
    <row r="38" spans="1:84" s="40" customFormat="1" ht="16.5" customHeight="1" x14ac:dyDescent="0.2">
      <c r="A38" s="352">
        <f t="shared" si="0"/>
        <v>33</v>
      </c>
      <c r="B38" s="143" t="s">
        <v>1087</v>
      </c>
      <c r="C38" s="141">
        <v>99000000042</v>
      </c>
      <c r="D38" s="45">
        <v>20</v>
      </c>
      <c r="E38" s="45">
        <v>9</v>
      </c>
      <c r="F38" s="45">
        <v>1660</v>
      </c>
      <c r="G38" s="45">
        <v>86</v>
      </c>
      <c r="H38" s="39">
        <v>121650</v>
      </c>
      <c r="I38" s="39">
        <f t="shared" si="1"/>
        <v>148413</v>
      </c>
      <c r="J38" s="31"/>
      <c r="K38" s="520"/>
      <c r="L38" s="521"/>
      <c r="M38" s="337"/>
      <c r="N38" s="337"/>
      <c r="O38" s="337"/>
      <c r="P38" s="337"/>
      <c r="Q38" s="337"/>
      <c r="R38" s="337"/>
      <c r="S38" s="337"/>
      <c r="T38" s="337"/>
      <c r="U38" s="337"/>
      <c r="V38" s="337"/>
      <c r="W38" s="337"/>
      <c r="X38" s="337"/>
      <c r="Y38" s="337"/>
      <c r="Z38" s="337"/>
      <c r="AA38" s="337"/>
      <c r="AB38" s="337"/>
      <c r="AC38" s="337"/>
      <c r="AD38" s="337"/>
      <c r="AE38" s="337"/>
      <c r="AF38" s="337"/>
      <c r="AG38" s="337"/>
      <c r="AH38" s="337"/>
      <c r="AI38" s="337"/>
      <c r="AJ38" s="337"/>
      <c r="AK38" s="337"/>
      <c r="AL38" s="337"/>
      <c r="AM38" s="337"/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7"/>
      <c r="AZ38" s="337"/>
      <c r="BA38" s="337"/>
      <c r="BB38" s="337"/>
      <c r="BC38" s="337"/>
      <c r="BD38" s="337"/>
      <c r="BE38" s="337"/>
      <c r="BF38" s="337"/>
      <c r="BG38" s="337"/>
      <c r="BH38" s="337"/>
      <c r="BI38" s="337"/>
      <c r="BJ38" s="337"/>
      <c r="BK38" s="337"/>
      <c r="BL38" s="337"/>
      <c r="BM38" s="337"/>
      <c r="BN38" s="337"/>
      <c r="BO38" s="337"/>
      <c r="BP38" s="337"/>
      <c r="BQ38" s="337"/>
      <c r="BR38" s="337"/>
      <c r="BS38" s="337"/>
      <c r="BT38" s="337"/>
      <c r="BU38" s="337"/>
      <c r="BV38" s="337"/>
      <c r="BW38" s="337"/>
      <c r="BX38" s="337"/>
      <c r="BY38" s="337"/>
      <c r="BZ38" s="337"/>
      <c r="CA38" s="337"/>
      <c r="CB38" s="337"/>
      <c r="CC38" s="337"/>
      <c r="CD38" s="337"/>
      <c r="CE38" s="337"/>
      <c r="CF38" s="337"/>
    </row>
    <row r="39" spans="1:84" s="40" customFormat="1" ht="16.5" customHeight="1" x14ac:dyDescent="0.2">
      <c r="A39" s="352">
        <f t="shared" si="0"/>
        <v>34</v>
      </c>
      <c r="B39" s="143" t="s">
        <v>1088</v>
      </c>
      <c r="C39" s="141">
        <v>99000017465</v>
      </c>
      <c r="D39" s="45" t="s">
        <v>9</v>
      </c>
      <c r="E39" s="45">
        <v>9</v>
      </c>
      <c r="F39" s="45" t="s">
        <v>9</v>
      </c>
      <c r="G39" s="45" t="s">
        <v>9</v>
      </c>
      <c r="H39" s="39">
        <v>126050</v>
      </c>
      <c r="I39" s="39">
        <f t="shared" si="1"/>
        <v>153781</v>
      </c>
      <c r="J39" s="31"/>
      <c r="K39" s="520"/>
      <c r="L39" s="521"/>
      <c r="M39" s="337"/>
      <c r="N39" s="337"/>
      <c r="O39" s="337"/>
      <c r="P39" s="337"/>
      <c r="Q39" s="337"/>
      <c r="R39" s="337"/>
      <c r="S39" s="337"/>
      <c r="T39" s="337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  <c r="AJ39" s="337"/>
      <c r="AK39" s="337"/>
      <c r="AL39" s="337"/>
      <c r="AM39" s="337"/>
      <c r="AN39" s="337"/>
      <c r="AO39" s="337"/>
      <c r="AP39" s="337"/>
      <c r="AQ39" s="337"/>
      <c r="AR39" s="337"/>
      <c r="AS39" s="337"/>
      <c r="AT39" s="337"/>
      <c r="AU39" s="337"/>
      <c r="AV39" s="337"/>
      <c r="AW39" s="337"/>
      <c r="AX39" s="337"/>
      <c r="AY39" s="337"/>
      <c r="AZ39" s="337"/>
      <c r="BA39" s="337"/>
      <c r="BB39" s="337"/>
      <c r="BC39" s="337"/>
      <c r="BD39" s="337"/>
      <c r="BE39" s="337"/>
      <c r="BF39" s="337"/>
      <c r="BG39" s="337"/>
      <c r="BH39" s="337"/>
      <c r="BI39" s="337"/>
      <c r="BJ39" s="337"/>
      <c r="BK39" s="337"/>
      <c r="BL39" s="337"/>
      <c r="BM39" s="337"/>
      <c r="BN39" s="337"/>
      <c r="BO39" s="337"/>
      <c r="BP39" s="337"/>
      <c r="BQ39" s="337"/>
      <c r="BR39" s="337"/>
      <c r="BS39" s="337"/>
      <c r="BT39" s="337"/>
      <c r="BU39" s="337"/>
      <c r="BV39" s="337"/>
      <c r="BW39" s="337"/>
      <c r="BX39" s="337"/>
      <c r="BY39" s="337"/>
      <c r="BZ39" s="337"/>
      <c r="CA39" s="337"/>
      <c r="CB39" s="337"/>
      <c r="CC39" s="337"/>
      <c r="CD39" s="337"/>
      <c r="CE39" s="337"/>
      <c r="CF39" s="337"/>
    </row>
    <row r="40" spans="1:84" s="40" customFormat="1" ht="16.5" customHeight="1" x14ac:dyDescent="0.2">
      <c r="A40" s="352">
        <f t="shared" si="0"/>
        <v>35</v>
      </c>
      <c r="B40" s="143" t="s">
        <v>1089</v>
      </c>
      <c r="C40" s="141">
        <v>99000013601</v>
      </c>
      <c r="D40" s="45">
        <v>21</v>
      </c>
      <c r="E40" s="45">
        <v>9</v>
      </c>
      <c r="F40" s="45">
        <v>1735</v>
      </c>
      <c r="G40" s="45">
        <v>85</v>
      </c>
      <c r="H40" s="39">
        <v>126050</v>
      </c>
      <c r="I40" s="39">
        <f t="shared" si="1"/>
        <v>153781</v>
      </c>
      <c r="J40" s="31"/>
      <c r="K40" s="520"/>
      <c r="L40" s="521"/>
      <c r="M40" s="337"/>
      <c r="N40" s="337"/>
      <c r="O40" s="337"/>
      <c r="P40" s="337"/>
      <c r="Q40" s="337"/>
      <c r="R40" s="337"/>
      <c r="S40" s="337"/>
      <c r="T40" s="337"/>
      <c r="U40" s="337"/>
      <c r="V40" s="337"/>
      <c r="W40" s="337"/>
      <c r="X40" s="337"/>
      <c r="Y40" s="337"/>
      <c r="Z40" s="337"/>
      <c r="AA40" s="337"/>
      <c r="AB40" s="337"/>
      <c r="AC40" s="337"/>
      <c r="AD40" s="337"/>
      <c r="AE40" s="337"/>
      <c r="AF40" s="337"/>
      <c r="AG40" s="337"/>
      <c r="AH40" s="337"/>
      <c r="AI40" s="337"/>
      <c r="AJ40" s="337"/>
      <c r="AK40" s="337"/>
      <c r="AL40" s="337"/>
      <c r="AM40" s="337"/>
      <c r="AN40" s="337"/>
      <c r="AO40" s="337"/>
      <c r="AP40" s="337"/>
      <c r="AQ40" s="337"/>
      <c r="AR40" s="337"/>
      <c r="AS40" s="337"/>
      <c r="AT40" s="337"/>
      <c r="AU40" s="337"/>
      <c r="AV40" s="337"/>
      <c r="AW40" s="337"/>
      <c r="AX40" s="337"/>
      <c r="AY40" s="337"/>
      <c r="AZ40" s="337"/>
      <c r="BA40" s="337"/>
      <c r="BB40" s="337"/>
      <c r="BC40" s="337"/>
      <c r="BD40" s="337"/>
      <c r="BE40" s="337"/>
      <c r="BF40" s="337"/>
      <c r="BG40" s="337"/>
      <c r="BH40" s="337"/>
      <c r="BI40" s="337"/>
      <c r="BJ40" s="337"/>
      <c r="BK40" s="337"/>
      <c r="BL40" s="337"/>
      <c r="BM40" s="337"/>
      <c r="BN40" s="337"/>
      <c r="BO40" s="337"/>
      <c r="BP40" s="337"/>
      <c r="BQ40" s="337"/>
      <c r="BR40" s="337"/>
      <c r="BS40" s="337"/>
      <c r="BT40" s="337"/>
      <c r="BU40" s="337"/>
      <c r="BV40" s="337"/>
      <c r="BW40" s="337"/>
      <c r="BX40" s="337"/>
      <c r="BY40" s="337"/>
      <c r="BZ40" s="337"/>
      <c r="CA40" s="337"/>
      <c r="CB40" s="337"/>
      <c r="CC40" s="337"/>
      <c r="CD40" s="337"/>
      <c r="CE40" s="337"/>
      <c r="CF40" s="337"/>
    </row>
    <row r="41" spans="1:84" s="40" customFormat="1" ht="16.5" customHeight="1" x14ac:dyDescent="0.2">
      <c r="A41" s="352">
        <f t="shared" si="0"/>
        <v>36</v>
      </c>
      <c r="B41" s="143" t="s">
        <v>1090</v>
      </c>
      <c r="C41" s="141">
        <v>99000010603</v>
      </c>
      <c r="D41" s="45">
        <v>22</v>
      </c>
      <c r="E41" s="45">
        <v>11</v>
      </c>
      <c r="F41" s="45">
        <v>1810</v>
      </c>
      <c r="G41" s="45">
        <v>89.5</v>
      </c>
      <c r="H41" s="39">
        <v>129900</v>
      </c>
      <c r="I41" s="39">
        <f t="shared" si="1"/>
        <v>158478</v>
      </c>
      <c r="J41" s="31"/>
      <c r="K41" s="520"/>
      <c r="L41" s="521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7"/>
      <c r="AZ41" s="337"/>
      <c r="BA41" s="337"/>
      <c r="BB41" s="337"/>
      <c r="BC41" s="337"/>
      <c r="BD41" s="337"/>
      <c r="BE41" s="337"/>
      <c r="BF41" s="337"/>
      <c r="BG41" s="337"/>
      <c r="BH41" s="337"/>
      <c r="BI41" s="337"/>
      <c r="BJ41" s="337"/>
      <c r="BK41" s="337"/>
      <c r="BL41" s="337"/>
      <c r="BM41" s="337"/>
      <c r="BN41" s="337"/>
      <c r="BO41" s="337"/>
      <c r="BP41" s="337"/>
      <c r="BQ41" s="337"/>
      <c r="BR41" s="337"/>
      <c r="BS41" s="337"/>
      <c r="BT41" s="337"/>
      <c r="BU41" s="337"/>
      <c r="BV41" s="337"/>
      <c r="BW41" s="337"/>
      <c r="BX41" s="337"/>
      <c r="BY41" s="337"/>
      <c r="BZ41" s="337"/>
      <c r="CA41" s="337"/>
      <c r="CB41" s="337"/>
      <c r="CC41" s="337"/>
      <c r="CD41" s="337"/>
      <c r="CE41" s="337"/>
      <c r="CF41" s="337"/>
    </row>
    <row r="42" spans="1:84" s="40" customFormat="1" ht="16.5" customHeight="1" x14ac:dyDescent="0.2">
      <c r="A42" s="352">
        <f t="shared" si="0"/>
        <v>37</v>
      </c>
      <c r="B42" s="143" t="s">
        <v>1091</v>
      </c>
      <c r="C42" s="141">
        <v>99000017746</v>
      </c>
      <c r="D42" s="45" t="s">
        <v>9</v>
      </c>
      <c r="E42" s="45">
        <v>11</v>
      </c>
      <c r="F42" s="45" t="s">
        <v>9</v>
      </c>
      <c r="G42" s="45" t="s">
        <v>9</v>
      </c>
      <c r="H42" s="39">
        <v>132100</v>
      </c>
      <c r="I42" s="39">
        <f t="shared" si="1"/>
        <v>161162</v>
      </c>
      <c r="J42" s="31"/>
      <c r="K42" s="520"/>
      <c r="L42" s="521"/>
      <c r="M42" s="337"/>
      <c r="N42" s="337"/>
      <c r="O42" s="337"/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337"/>
      <c r="AN42" s="337"/>
      <c r="AO42" s="337"/>
      <c r="AP42" s="337"/>
      <c r="AQ42" s="337"/>
      <c r="AR42" s="337"/>
      <c r="AS42" s="337"/>
      <c r="AT42" s="337"/>
      <c r="AU42" s="337"/>
      <c r="AV42" s="337"/>
      <c r="AW42" s="337"/>
      <c r="AX42" s="337"/>
      <c r="AY42" s="337"/>
      <c r="AZ42" s="337"/>
      <c r="BA42" s="337"/>
      <c r="BB42" s="337"/>
      <c r="BC42" s="337"/>
      <c r="BD42" s="337"/>
      <c r="BE42" s="337"/>
      <c r="BF42" s="337"/>
      <c r="BG42" s="337"/>
      <c r="BH42" s="337"/>
      <c r="BI42" s="337"/>
      <c r="BJ42" s="337"/>
      <c r="BK42" s="337"/>
      <c r="BL42" s="337"/>
      <c r="BM42" s="337"/>
      <c r="BN42" s="337"/>
      <c r="BO42" s="337"/>
      <c r="BP42" s="337"/>
      <c r="BQ42" s="337"/>
      <c r="BR42" s="337"/>
      <c r="BS42" s="337"/>
      <c r="BT42" s="337"/>
      <c r="BU42" s="337"/>
      <c r="BV42" s="337"/>
      <c r="BW42" s="337"/>
      <c r="BX42" s="337"/>
      <c r="BY42" s="337"/>
      <c r="BZ42" s="337"/>
      <c r="CA42" s="337"/>
      <c r="CB42" s="337"/>
      <c r="CC42" s="337"/>
      <c r="CD42" s="337"/>
      <c r="CE42" s="337"/>
      <c r="CF42" s="337"/>
    </row>
    <row r="43" spans="1:84" s="40" customFormat="1" ht="16.5" customHeight="1" x14ac:dyDescent="0.2">
      <c r="A43" s="352">
        <f t="shared" si="0"/>
        <v>38</v>
      </c>
      <c r="B43" s="143" t="s">
        <v>1092</v>
      </c>
      <c r="C43" s="141">
        <v>99000000043</v>
      </c>
      <c r="D43" s="45">
        <v>23</v>
      </c>
      <c r="E43" s="45">
        <v>11</v>
      </c>
      <c r="F43" s="45">
        <v>1890</v>
      </c>
      <c r="G43" s="45">
        <v>94</v>
      </c>
      <c r="H43" s="39">
        <v>134050</v>
      </c>
      <c r="I43" s="39">
        <f t="shared" si="1"/>
        <v>163541</v>
      </c>
      <c r="J43" s="31"/>
      <c r="K43" s="520"/>
      <c r="L43" s="521"/>
      <c r="M43" s="337"/>
      <c r="N43" s="337"/>
      <c r="O43" s="337"/>
      <c r="P43" s="337"/>
      <c r="Q43" s="337"/>
      <c r="R43" s="337"/>
      <c r="S43" s="337"/>
      <c r="T43" s="337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  <c r="AJ43" s="337"/>
      <c r="AK43" s="337"/>
      <c r="AL43" s="337"/>
      <c r="AM43" s="337"/>
      <c r="AN43" s="337"/>
      <c r="AO43" s="337"/>
      <c r="AP43" s="337"/>
      <c r="AQ43" s="337"/>
      <c r="AR43" s="337"/>
      <c r="AS43" s="337"/>
      <c r="AT43" s="337"/>
      <c r="AU43" s="337"/>
      <c r="AV43" s="337"/>
      <c r="AW43" s="337"/>
      <c r="AX43" s="337"/>
      <c r="AY43" s="337"/>
      <c r="AZ43" s="337"/>
      <c r="BA43" s="337"/>
      <c r="BB43" s="337"/>
      <c r="BC43" s="337"/>
      <c r="BD43" s="337"/>
      <c r="BE43" s="337"/>
      <c r="BF43" s="337"/>
      <c r="BG43" s="337"/>
      <c r="BH43" s="337"/>
      <c r="BI43" s="337"/>
      <c r="BJ43" s="337"/>
      <c r="BK43" s="337"/>
      <c r="BL43" s="337"/>
      <c r="BM43" s="337"/>
      <c r="BN43" s="337"/>
      <c r="BO43" s="337"/>
      <c r="BP43" s="337"/>
      <c r="BQ43" s="337"/>
      <c r="BR43" s="337"/>
      <c r="BS43" s="337"/>
      <c r="BT43" s="337"/>
      <c r="BU43" s="337"/>
      <c r="BV43" s="337"/>
      <c r="BW43" s="337"/>
      <c r="BX43" s="337"/>
      <c r="BY43" s="337"/>
      <c r="BZ43" s="337"/>
      <c r="CA43" s="337"/>
      <c r="CB43" s="337"/>
      <c r="CC43" s="337"/>
      <c r="CD43" s="337"/>
      <c r="CE43" s="337"/>
      <c r="CF43" s="337"/>
    </row>
    <row r="44" spans="1:84" s="40" customFormat="1" ht="16.5" customHeight="1" x14ac:dyDescent="0.2">
      <c r="A44" s="352">
        <f t="shared" si="0"/>
        <v>39</v>
      </c>
      <c r="B44" s="143" t="s">
        <v>1093</v>
      </c>
      <c r="C44" s="141">
        <v>99000017747</v>
      </c>
      <c r="D44" s="45" t="s">
        <v>9</v>
      </c>
      <c r="E44" s="45">
        <v>11</v>
      </c>
      <c r="F44" s="45" t="s">
        <v>9</v>
      </c>
      <c r="G44" s="45" t="s">
        <v>9</v>
      </c>
      <c r="H44" s="39">
        <v>138950</v>
      </c>
      <c r="I44" s="39">
        <f t="shared" si="1"/>
        <v>169519</v>
      </c>
      <c r="J44" s="31"/>
      <c r="K44" s="520"/>
      <c r="L44" s="521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337"/>
      <c r="AN44" s="337"/>
      <c r="AO44" s="337"/>
      <c r="AP44" s="337"/>
      <c r="AQ44" s="337"/>
      <c r="AR44" s="337"/>
      <c r="AS44" s="337"/>
      <c r="AT44" s="337"/>
      <c r="AU44" s="337"/>
      <c r="AV44" s="337"/>
      <c r="AW44" s="337"/>
      <c r="AX44" s="337"/>
      <c r="AY44" s="337"/>
      <c r="AZ44" s="337"/>
      <c r="BA44" s="337"/>
      <c r="BB44" s="337"/>
      <c r="BC44" s="337"/>
      <c r="BD44" s="337"/>
      <c r="BE44" s="337"/>
      <c r="BF44" s="337"/>
      <c r="BG44" s="337"/>
      <c r="BH44" s="337"/>
      <c r="BI44" s="337"/>
      <c r="BJ44" s="337"/>
      <c r="BK44" s="337"/>
      <c r="BL44" s="337"/>
      <c r="BM44" s="337"/>
      <c r="BN44" s="337"/>
      <c r="BO44" s="337"/>
      <c r="BP44" s="337"/>
      <c r="BQ44" s="337"/>
      <c r="BR44" s="337"/>
      <c r="BS44" s="337"/>
      <c r="BT44" s="337"/>
      <c r="BU44" s="337"/>
      <c r="BV44" s="337"/>
      <c r="BW44" s="337"/>
      <c r="BX44" s="337"/>
      <c r="BY44" s="337"/>
      <c r="BZ44" s="337"/>
      <c r="CA44" s="337"/>
      <c r="CB44" s="337"/>
      <c r="CC44" s="337"/>
      <c r="CD44" s="337"/>
      <c r="CE44" s="337"/>
      <c r="CF44" s="337"/>
    </row>
    <row r="45" spans="1:84" s="40" customFormat="1" ht="16.5" customHeight="1" x14ac:dyDescent="0.2">
      <c r="A45" s="352">
        <f t="shared" si="0"/>
        <v>40</v>
      </c>
      <c r="B45" s="143" t="s">
        <v>1094</v>
      </c>
      <c r="C45" s="141">
        <v>99000017748</v>
      </c>
      <c r="D45" s="45" t="s">
        <v>9</v>
      </c>
      <c r="E45" s="45">
        <v>11</v>
      </c>
      <c r="F45" s="45" t="s">
        <v>9</v>
      </c>
      <c r="G45" s="45" t="s">
        <v>9</v>
      </c>
      <c r="H45" s="39">
        <v>148300</v>
      </c>
      <c r="I45" s="39">
        <f t="shared" si="1"/>
        <v>180926</v>
      </c>
      <c r="J45" s="31"/>
      <c r="K45" s="520"/>
      <c r="L45" s="521"/>
      <c r="M45" s="337"/>
      <c r="N45" s="337"/>
      <c r="O45" s="337"/>
      <c r="P45" s="337"/>
      <c r="Q45" s="337"/>
      <c r="R45" s="337"/>
      <c r="S45" s="337"/>
      <c r="T45" s="337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7"/>
      <c r="AL45" s="337"/>
      <c r="AM45" s="337"/>
      <c r="AN45" s="337"/>
      <c r="AO45" s="337"/>
      <c r="AP45" s="337"/>
      <c r="AQ45" s="337"/>
      <c r="AR45" s="337"/>
      <c r="AS45" s="337"/>
      <c r="AT45" s="337"/>
      <c r="AU45" s="337"/>
      <c r="AV45" s="337"/>
      <c r="AW45" s="337"/>
      <c r="AX45" s="337"/>
      <c r="AY45" s="337"/>
      <c r="AZ45" s="337"/>
      <c r="BA45" s="337"/>
      <c r="BB45" s="337"/>
      <c r="BC45" s="337"/>
      <c r="BD45" s="337"/>
      <c r="BE45" s="337"/>
      <c r="BF45" s="337"/>
      <c r="BG45" s="337"/>
      <c r="BH45" s="337"/>
      <c r="BI45" s="337"/>
      <c r="BJ45" s="337"/>
      <c r="BK45" s="337"/>
      <c r="BL45" s="337"/>
      <c r="BM45" s="337"/>
      <c r="BN45" s="337"/>
      <c r="BO45" s="337"/>
      <c r="BP45" s="337"/>
      <c r="BQ45" s="337"/>
      <c r="BR45" s="337"/>
      <c r="BS45" s="337"/>
      <c r="BT45" s="337"/>
      <c r="BU45" s="337"/>
      <c r="BV45" s="337"/>
      <c r="BW45" s="337"/>
      <c r="BX45" s="337"/>
      <c r="BY45" s="337"/>
      <c r="BZ45" s="337"/>
      <c r="CA45" s="337"/>
      <c r="CB45" s="337"/>
      <c r="CC45" s="337"/>
      <c r="CD45" s="337"/>
      <c r="CE45" s="337"/>
      <c r="CF45" s="337"/>
    </row>
    <row r="46" spans="1:84" s="40" customFormat="1" ht="16.5" customHeight="1" x14ac:dyDescent="0.2">
      <c r="A46" s="352">
        <f t="shared" si="0"/>
        <v>41</v>
      </c>
      <c r="B46" s="143" t="s">
        <v>1095</v>
      </c>
      <c r="C46" s="141">
        <v>99000017749</v>
      </c>
      <c r="D46" s="45" t="s">
        <v>9</v>
      </c>
      <c r="E46" s="45">
        <v>13</v>
      </c>
      <c r="F46" s="45" t="s">
        <v>9</v>
      </c>
      <c r="G46" s="45" t="s">
        <v>9</v>
      </c>
      <c r="H46" s="39">
        <v>148900</v>
      </c>
      <c r="I46" s="39">
        <f t="shared" si="1"/>
        <v>181658</v>
      </c>
      <c r="J46" s="31"/>
      <c r="K46" s="520"/>
      <c r="L46" s="521"/>
      <c r="M46" s="337"/>
      <c r="N46" s="337"/>
      <c r="O46" s="337"/>
      <c r="P46" s="337"/>
      <c r="Q46" s="337"/>
      <c r="R46" s="337"/>
      <c r="S46" s="337"/>
      <c r="T46" s="337"/>
      <c r="U46" s="337"/>
      <c r="V46" s="337"/>
      <c r="W46" s="337"/>
      <c r="X46" s="337"/>
      <c r="Y46" s="337"/>
      <c r="Z46" s="337"/>
      <c r="AA46" s="337"/>
      <c r="AB46" s="337"/>
      <c r="AC46" s="337"/>
      <c r="AD46" s="337"/>
      <c r="AE46" s="337"/>
      <c r="AF46" s="337"/>
      <c r="AG46" s="337"/>
      <c r="AH46" s="337"/>
      <c r="AI46" s="337"/>
      <c r="AJ46" s="337"/>
      <c r="AK46" s="337"/>
      <c r="AL46" s="337"/>
      <c r="AM46" s="337"/>
      <c r="AN46" s="337"/>
      <c r="AO46" s="337"/>
      <c r="AP46" s="337"/>
      <c r="AQ46" s="337"/>
      <c r="AR46" s="337"/>
      <c r="AS46" s="337"/>
      <c r="AT46" s="337"/>
      <c r="AU46" s="337"/>
      <c r="AV46" s="337"/>
      <c r="AW46" s="337"/>
      <c r="AX46" s="337"/>
      <c r="AY46" s="337"/>
      <c r="AZ46" s="337"/>
      <c r="BA46" s="337"/>
      <c r="BB46" s="337"/>
      <c r="BC46" s="337"/>
      <c r="BD46" s="337"/>
      <c r="BE46" s="337"/>
      <c r="BF46" s="337"/>
      <c r="BG46" s="337"/>
      <c r="BH46" s="337"/>
      <c r="BI46" s="337"/>
      <c r="BJ46" s="337"/>
      <c r="BK46" s="337"/>
      <c r="BL46" s="337"/>
      <c r="BM46" s="337"/>
      <c r="BN46" s="337"/>
      <c r="BO46" s="337"/>
      <c r="BP46" s="337"/>
      <c r="BQ46" s="337"/>
      <c r="BR46" s="337"/>
      <c r="BS46" s="337"/>
      <c r="BT46" s="337"/>
      <c r="BU46" s="337"/>
      <c r="BV46" s="337"/>
      <c r="BW46" s="337"/>
      <c r="BX46" s="337"/>
      <c r="BY46" s="337"/>
      <c r="BZ46" s="337"/>
      <c r="CA46" s="337"/>
      <c r="CB46" s="337"/>
      <c r="CC46" s="337"/>
      <c r="CD46" s="337"/>
      <c r="CE46" s="337"/>
      <c r="CF46" s="337"/>
    </row>
    <row r="47" spans="1:84" s="40" customFormat="1" ht="16.5" customHeight="1" x14ac:dyDescent="0.2">
      <c r="A47" s="352">
        <f t="shared" si="0"/>
        <v>42</v>
      </c>
      <c r="B47" s="143" t="s">
        <v>1096</v>
      </c>
      <c r="C47" s="141">
        <v>99000017750</v>
      </c>
      <c r="D47" s="45" t="s">
        <v>9</v>
      </c>
      <c r="E47" s="45">
        <v>13</v>
      </c>
      <c r="F47" s="45" t="s">
        <v>9</v>
      </c>
      <c r="G47" s="45" t="s">
        <v>9</v>
      </c>
      <c r="H47" s="39">
        <v>166150</v>
      </c>
      <c r="I47" s="39">
        <f t="shared" si="1"/>
        <v>202703</v>
      </c>
      <c r="J47" s="31"/>
      <c r="K47" s="520"/>
      <c r="L47" s="521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7"/>
      <c r="AL47" s="337"/>
      <c r="AM47" s="337"/>
      <c r="AN47" s="337"/>
      <c r="AO47" s="337"/>
      <c r="AP47" s="337"/>
      <c r="AQ47" s="337"/>
      <c r="AR47" s="337"/>
      <c r="AS47" s="337"/>
      <c r="AT47" s="337"/>
      <c r="AU47" s="337"/>
      <c r="AV47" s="337"/>
      <c r="AW47" s="337"/>
      <c r="AX47" s="337"/>
      <c r="AY47" s="337"/>
      <c r="AZ47" s="337"/>
      <c r="BA47" s="337"/>
      <c r="BB47" s="337"/>
      <c r="BC47" s="337"/>
      <c r="BD47" s="337"/>
      <c r="BE47" s="337"/>
      <c r="BF47" s="337"/>
      <c r="BG47" s="337"/>
      <c r="BH47" s="337"/>
      <c r="BI47" s="337"/>
      <c r="BJ47" s="337"/>
      <c r="BK47" s="337"/>
      <c r="BL47" s="337"/>
      <c r="BM47" s="337"/>
      <c r="BN47" s="337"/>
      <c r="BO47" s="337"/>
      <c r="BP47" s="337"/>
      <c r="BQ47" s="337"/>
      <c r="BR47" s="337"/>
      <c r="BS47" s="337"/>
      <c r="BT47" s="337"/>
      <c r="BU47" s="337"/>
      <c r="BV47" s="337"/>
      <c r="BW47" s="337"/>
      <c r="BX47" s="337"/>
      <c r="BY47" s="337"/>
      <c r="BZ47" s="337"/>
      <c r="CA47" s="337"/>
      <c r="CB47" s="337"/>
      <c r="CC47" s="337"/>
      <c r="CD47" s="337"/>
      <c r="CE47" s="337"/>
      <c r="CF47" s="337"/>
    </row>
    <row r="48" spans="1:84" s="40" customFormat="1" ht="16.5" customHeight="1" x14ac:dyDescent="0.2">
      <c r="A48" s="352">
        <f t="shared" si="0"/>
        <v>43</v>
      </c>
      <c r="B48" s="143" t="s">
        <v>1097</v>
      </c>
      <c r="C48" s="141">
        <v>99000000044</v>
      </c>
      <c r="D48" s="45" t="s">
        <v>9</v>
      </c>
      <c r="E48" s="45">
        <v>13</v>
      </c>
      <c r="F48" s="45" t="s">
        <v>9</v>
      </c>
      <c r="G48" s="45" t="s">
        <v>9</v>
      </c>
      <c r="H48" s="39">
        <v>176800</v>
      </c>
      <c r="I48" s="39">
        <f t="shared" si="1"/>
        <v>215696</v>
      </c>
      <c r="J48" s="31"/>
      <c r="K48" s="520"/>
      <c r="L48" s="521"/>
      <c r="M48" s="337"/>
      <c r="N48" s="337"/>
      <c r="O48" s="337"/>
      <c r="P48" s="337"/>
      <c r="Q48" s="337"/>
      <c r="R48" s="337"/>
      <c r="S48" s="337"/>
      <c r="T48" s="337"/>
      <c r="U48" s="337"/>
      <c r="V48" s="337"/>
      <c r="W48" s="337"/>
      <c r="X48" s="337"/>
      <c r="Y48" s="337"/>
      <c r="Z48" s="337"/>
      <c r="AA48" s="337"/>
      <c r="AB48" s="337"/>
      <c r="AC48" s="337"/>
      <c r="AD48" s="337"/>
      <c r="AE48" s="337"/>
      <c r="AF48" s="337"/>
      <c r="AG48" s="337"/>
      <c r="AH48" s="337"/>
      <c r="AI48" s="337"/>
      <c r="AJ48" s="337"/>
      <c r="AK48" s="337"/>
      <c r="AL48" s="337"/>
      <c r="AM48" s="337"/>
      <c r="AN48" s="337"/>
      <c r="AO48" s="337"/>
      <c r="AP48" s="337"/>
      <c r="AQ48" s="337"/>
      <c r="AR48" s="337"/>
      <c r="AS48" s="337"/>
      <c r="AT48" s="337"/>
      <c r="AU48" s="337"/>
      <c r="AV48" s="337"/>
      <c r="AW48" s="337"/>
      <c r="AX48" s="337"/>
      <c r="AY48" s="337"/>
      <c r="AZ48" s="337"/>
      <c r="BA48" s="337"/>
      <c r="BB48" s="337"/>
      <c r="BC48" s="337"/>
      <c r="BD48" s="337"/>
      <c r="BE48" s="337"/>
      <c r="BF48" s="337"/>
      <c r="BG48" s="337"/>
      <c r="BH48" s="337"/>
      <c r="BI48" s="337"/>
      <c r="BJ48" s="337"/>
      <c r="BK48" s="337"/>
      <c r="BL48" s="337"/>
      <c r="BM48" s="337"/>
      <c r="BN48" s="337"/>
      <c r="BO48" s="337"/>
      <c r="BP48" s="337"/>
      <c r="BQ48" s="337"/>
      <c r="BR48" s="337"/>
      <c r="BS48" s="337"/>
      <c r="BT48" s="337"/>
      <c r="BU48" s="337"/>
      <c r="BV48" s="337"/>
      <c r="BW48" s="337"/>
      <c r="BX48" s="337"/>
      <c r="BY48" s="337"/>
      <c r="BZ48" s="337"/>
      <c r="CA48" s="337"/>
      <c r="CB48" s="337"/>
      <c r="CC48" s="337"/>
      <c r="CD48" s="337"/>
      <c r="CE48" s="337"/>
      <c r="CF48" s="337"/>
    </row>
    <row r="49" spans="1:84" s="40" customFormat="1" ht="16.5" customHeight="1" x14ac:dyDescent="0.2">
      <c r="A49" s="352">
        <f t="shared" si="0"/>
        <v>44</v>
      </c>
      <c r="B49" s="143" t="s">
        <v>1098</v>
      </c>
      <c r="C49" s="141">
        <v>99000017751</v>
      </c>
      <c r="D49" s="45" t="s">
        <v>9</v>
      </c>
      <c r="E49" s="45">
        <v>13</v>
      </c>
      <c r="F49" s="45" t="s">
        <v>9</v>
      </c>
      <c r="G49" s="45" t="s">
        <v>9</v>
      </c>
      <c r="H49" s="39">
        <v>178600</v>
      </c>
      <c r="I49" s="39">
        <f t="shared" si="1"/>
        <v>217892</v>
      </c>
      <c r="J49" s="31"/>
      <c r="K49" s="520"/>
      <c r="L49" s="521"/>
      <c r="M49" s="337"/>
      <c r="N49" s="337"/>
      <c r="O49" s="337"/>
      <c r="P49" s="337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7"/>
      <c r="AL49" s="337"/>
      <c r="AM49" s="337"/>
      <c r="AN49" s="337"/>
      <c r="AO49" s="337"/>
      <c r="AP49" s="337"/>
      <c r="AQ49" s="337"/>
      <c r="AR49" s="337"/>
      <c r="AS49" s="337"/>
      <c r="AT49" s="337"/>
      <c r="AU49" s="337"/>
      <c r="AV49" s="337"/>
      <c r="AW49" s="337"/>
      <c r="AX49" s="337"/>
      <c r="AY49" s="337"/>
      <c r="AZ49" s="337"/>
      <c r="BA49" s="337"/>
      <c r="BB49" s="337"/>
      <c r="BC49" s="337"/>
      <c r="BD49" s="337"/>
      <c r="BE49" s="337"/>
      <c r="BF49" s="337"/>
      <c r="BG49" s="337"/>
      <c r="BH49" s="337"/>
      <c r="BI49" s="337"/>
      <c r="BJ49" s="337"/>
      <c r="BK49" s="337"/>
      <c r="BL49" s="337"/>
      <c r="BM49" s="337"/>
      <c r="BN49" s="337"/>
      <c r="BO49" s="337"/>
      <c r="BP49" s="337"/>
      <c r="BQ49" s="337"/>
      <c r="BR49" s="337"/>
      <c r="BS49" s="337"/>
      <c r="BT49" s="337"/>
      <c r="BU49" s="337"/>
      <c r="BV49" s="337"/>
      <c r="BW49" s="337"/>
      <c r="BX49" s="337"/>
      <c r="BY49" s="337"/>
      <c r="BZ49" s="337"/>
      <c r="CA49" s="337"/>
      <c r="CB49" s="337"/>
      <c r="CC49" s="337"/>
      <c r="CD49" s="337"/>
      <c r="CE49" s="337"/>
      <c r="CF49" s="337"/>
    </row>
    <row r="50" spans="1:84" s="40" customFormat="1" ht="16.5" customHeight="1" x14ac:dyDescent="0.2">
      <c r="A50" s="352">
        <f t="shared" si="0"/>
        <v>45</v>
      </c>
      <c r="B50" s="143" t="s">
        <v>1099</v>
      </c>
      <c r="C50" s="141">
        <v>99000017752</v>
      </c>
      <c r="D50" s="45" t="s">
        <v>9</v>
      </c>
      <c r="E50" s="45">
        <v>15</v>
      </c>
      <c r="F50" s="45" t="s">
        <v>9</v>
      </c>
      <c r="G50" s="45" t="s">
        <v>9</v>
      </c>
      <c r="H50" s="39">
        <v>179750</v>
      </c>
      <c r="I50" s="39">
        <f t="shared" si="1"/>
        <v>219295</v>
      </c>
      <c r="J50" s="31"/>
      <c r="K50" s="520"/>
      <c r="L50" s="521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7"/>
      <c r="AL50" s="337"/>
      <c r="AM50" s="337"/>
      <c r="AN50" s="337"/>
      <c r="AO50" s="337"/>
      <c r="AP50" s="337"/>
      <c r="AQ50" s="337"/>
      <c r="AR50" s="337"/>
      <c r="AS50" s="337"/>
      <c r="AT50" s="337"/>
      <c r="AU50" s="337"/>
      <c r="AV50" s="337"/>
      <c r="AW50" s="337"/>
      <c r="AX50" s="337"/>
      <c r="AY50" s="337"/>
      <c r="AZ50" s="337"/>
      <c r="BA50" s="337"/>
      <c r="BB50" s="337"/>
      <c r="BC50" s="337"/>
      <c r="BD50" s="337"/>
      <c r="BE50" s="337"/>
      <c r="BF50" s="337"/>
      <c r="BG50" s="337"/>
      <c r="BH50" s="337"/>
      <c r="BI50" s="337"/>
      <c r="BJ50" s="337"/>
      <c r="BK50" s="337"/>
      <c r="BL50" s="337"/>
      <c r="BM50" s="337"/>
      <c r="BN50" s="337"/>
      <c r="BO50" s="337"/>
      <c r="BP50" s="337"/>
      <c r="BQ50" s="337"/>
      <c r="BR50" s="337"/>
      <c r="BS50" s="337"/>
      <c r="BT50" s="337"/>
      <c r="BU50" s="337"/>
      <c r="BV50" s="337"/>
      <c r="BW50" s="337"/>
      <c r="BX50" s="337"/>
      <c r="BY50" s="337"/>
      <c r="BZ50" s="337"/>
      <c r="CA50" s="337"/>
      <c r="CB50" s="337"/>
      <c r="CC50" s="337"/>
      <c r="CD50" s="337"/>
      <c r="CE50" s="337"/>
      <c r="CF50" s="337"/>
    </row>
    <row r="51" spans="1:84" s="40" customFormat="1" ht="16.5" customHeight="1" x14ac:dyDescent="0.2">
      <c r="A51" s="352">
        <f t="shared" si="0"/>
        <v>46</v>
      </c>
      <c r="B51" s="143" t="s">
        <v>1100</v>
      </c>
      <c r="C51" s="141">
        <v>99000017753</v>
      </c>
      <c r="D51" s="45" t="s">
        <v>9</v>
      </c>
      <c r="E51" s="45">
        <v>15</v>
      </c>
      <c r="F51" s="45" t="s">
        <v>9</v>
      </c>
      <c r="G51" s="45" t="s">
        <v>9</v>
      </c>
      <c r="H51" s="39">
        <v>182600</v>
      </c>
      <c r="I51" s="39">
        <f t="shared" si="1"/>
        <v>222772</v>
      </c>
      <c r="J51" s="31"/>
      <c r="K51" s="520"/>
      <c r="L51" s="521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7"/>
      <c r="AL51" s="337"/>
      <c r="AM51" s="337"/>
      <c r="AN51" s="337"/>
      <c r="AO51" s="337"/>
      <c r="AP51" s="337"/>
      <c r="AQ51" s="337"/>
      <c r="AR51" s="337"/>
      <c r="AS51" s="337"/>
      <c r="AT51" s="337"/>
      <c r="AU51" s="337"/>
      <c r="AV51" s="337"/>
      <c r="AW51" s="337"/>
      <c r="AX51" s="337"/>
      <c r="AY51" s="337"/>
      <c r="AZ51" s="337"/>
      <c r="BA51" s="337"/>
      <c r="BB51" s="337"/>
      <c r="BC51" s="337"/>
      <c r="BD51" s="337"/>
      <c r="BE51" s="337"/>
      <c r="BF51" s="337"/>
      <c r="BG51" s="337"/>
      <c r="BH51" s="337"/>
      <c r="BI51" s="337"/>
      <c r="BJ51" s="337"/>
      <c r="BK51" s="337"/>
      <c r="BL51" s="337"/>
      <c r="BM51" s="337"/>
      <c r="BN51" s="337"/>
      <c r="BO51" s="337"/>
      <c r="BP51" s="337"/>
      <c r="BQ51" s="337"/>
      <c r="BR51" s="337"/>
      <c r="BS51" s="337"/>
      <c r="BT51" s="337"/>
      <c r="BU51" s="337"/>
      <c r="BV51" s="337"/>
      <c r="BW51" s="337"/>
      <c r="BX51" s="337"/>
      <c r="BY51" s="337"/>
      <c r="BZ51" s="337"/>
      <c r="CA51" s="337"/>
      <c r="CB51" s="337"/>
      <c r="CC51" s="337"/>
      <c r="CD51" s="337"/>
      <c r="CE51" s="337"/>
      <c r="CF51" s="337"/>
    </row>
    <row r="52" spans="1:84" s="40" customFormat="1" ht="16.5" customHeight="1" x14ac:dyDescent="0.2">
      <c r="A52" s="352">
        <f t="shared" si="0"/>
        <v>47</v>
      </c>
      <c r="B52" s="143" t="s">
        <v>1101</v>
      </c>
      <c r="C52" s="141">
        <v>99000017754</v>
      </c>
      <c r="D52" s="45" t="s">
        <v>9</v>
      </c>
      <c r="E52" s="45">
        <v>15</v>
      </c>
      <c r="F52" s="45" t="s">
        <v>9</v>
      </c>
      <c r="G52" s="45" t="s">
        <v>9</v>
      </c>
      <c r="H52" s="39">
        <v>186600</v>
      </c>
      <c r="I52" s="39">
        <f t="shared" si="1"/>
        <v>227652</v>
      </c>
      <c r="J52" s="31"/>
      <c r="K52" s="520"/>
      <c r="L52" s="521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  <c r="AX52" s="337"/>
      <c r="AY52" s="337"/>
      <c r="AZ52" s="337"/>
      <c r="BA52" s="337"/>
      <c r="BB52" s="337"/>
      <c r="BC52" s="337"/>
      <c r="BD52" s="337"/>
      <c r="BE52" s="337"/>
      <c r="BF52" s="337"/>
      <c r="BG52" s="337"/>
      <c r="BH52" s="337"/>
      <c r="BI52" s="337"/>
      <c r="BJ52" s="337"/>
      <c r="BK52" s="337"/>
      <c r="BL52" s="337"/>
      <c r="BM52" s="337"/>
      <c r="BN52" s="337"/>
      <c r="BO52" s="337"/>
      <c r="BP52" s="337"/>
      <c r="BQ52" s="337"/>
      <c r="BR52" s="337"/>
      <c r="BS52" s="337"/>
      <c r="BT52" s="337"/>
      <c r="BU52" s="337"/>
      <c r="BV52" s="337"/>
      <c r="BW52" s="337"/>
      <c r="BX52" s="337"/>
      <c r="BY52" s="337"/>
      <c r="BZ52" s="337"/>
      <c r="CA52" s="337"/>
      <c r="CB52" s="337"/>
      <c r="CC52" s="337"/>
      <c r="CD52" s="337"/>
      <c r="CE52" s="337"/>
      <c r="CF52" s="337"/>
    </row>
    <row r="53" spans="1:84" s="40" customFormat="1" ht="16.5" customHeight="1" x14ac:dyDescent="0.2">
      <c r="A53" s="352">
        <f t="shared" si="0"/>
        <v>48</v>
      </c>
      <c r="B53" s="143" t="s">
        <v>1102</v>
      </c>
      <c r="C53" s="141">
        <v>99000000045</v>
      </c>
      <c r="D53" s="45">
        <v>36</v>
      </c>
      <c r="E53" s="45">
        <v>18.5</v>
      </c>
      <c r="F53" s="45">
        <v>2430</v>
      </c>
      <c r="G53" s="45">
        <v>118</v>
      </c>
      <c r="H53" s="39">
        <v>194150</v>
      </c>
      <c r="I53" s="39">
        <f t="shared" si="1"/>
        <v>236863</v>
      </c>
      <c r="J53" s="31"/>
      <c r="K53" s="520"/>
      <c r="L53" s="521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7"/>
      <c r="AL53" s="337"/>
      <c r="AM53" s="337"/>
      <c r="AN53" s="337"/>
      <c r="AO53" s="337"/>
      <c r="AP53" s="337"/>
      <c r="AQ53" s="337"/>
      <c r="AR53" s="337"/>
      <c r="AS53" s="337"/>
      <c r="AT53" s="337"/>
      <c r="AU53" s="337"/>
      <c r="AV53" s="337"/>
      <c r="AW53" s="337"/>
      <c r="AX53" s="337"/>
      <c r="AY53" s="337"/>
      <c r="AZ53" s="337"/>
      <c r="BA53" s="337"/>
      <c r="BB53" s="337"/>
      <c r="BC53" s="337"/>
      <c r="BD53" s="337"/>
      <c r="BE53" s="337"/>
      <c r="BF53" s="337"/>
      <c r="BG53" s="337"/>
      <c r="BH53" s="337"/>
      <c r="BI53" s="337"/>
      <c r="BJ53" s="337"/>
      <c r="BK53" s="337"/>
      <c r="BL53" s="337"/>
      <c r="BM53" s="337"/>
      <c r="BN53" s="337"/>
      <c r="BO53" s="337"/>
      <c r="BP53" s="337"/>
      <c r="BQ53" s="337"/>
      <c r="BR53" s="337"/>
      <c r="BS53" s="337"/>
      <c r="BT53" s="337"/>
      <c r="BU53" s="337"/>
      <c r="BV53" s="337"/>
      <c r="BW53" s="337"/>
      <c r="BX53" s="337"/>
      <c r="BY53" s="337"/>
      <c r="BZ53" s="337"/>
      <c r="CA53" s="337"/>
      <c r="CB53" s="337"/>
      <c r="CC53" s="337"/>
      <c r="CD53" s="337"/>
      <c r="CE53" s="337"/>
      <c r="CF53" s="337"/>
    </row>
    <row r="54" spans="1:84" s="40" customFormat="1" ht="16.5" customHeight="1" x14ac:dyDescent="0.2">
      <c r="A54" s="352">
        <f t="shared" si="0"/>
        <v>49</v>
      </c>
      <c r="B54" s="143" t="s">
        <v>1103</v>
      </c>
      <c r="C54" s="141">
        <v>99000017755</v>
      </c>
      <c r="D54" s="45" t="s">
        <v>9</v>
      </c>
      <c r="E54" s="45">
        <v>18.5</v>
      </c>
      <c r="F54" s="45" t="s">
        <v>9</v>
      </c>
      <c r="G54" s="45" t="s">
        <v>9</v>
      </c>
      <c r="H54" s="39" t="s">
        <v>217</v>
      </c>
      <c r="I54" s="39" t="s">
        <v>217</v>
      </c>
      <c r="J54" s="31"/>
      <c r="K54" s="520"/>
      <c r="L54" s="521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7"/>
      <c r="AK54" s="337"/>
      <c r="AL54" s="337"/>
      <c r="AM54" s="337"/>
      <c r="AN54" s="337"/>
      <c r="AO54" s="337"/>
      <c r="AP54" s="337"/>
      <c r="AQ54" s="337"/>
      <c r="AR54" s="337"/>
      <c r="AS54" s="337"/>
      <c r="AT54" s="337"/>
      <c r="AU54" s="337"/>
      <c r="AV54" s="337"/>
      <c r="AW54" s="337"/>
      <c r="AX54" s="337"/>
      <c r="AY54" s="337"/>
      <c r="AZ54" s="337"/>
      <c r="BA54" s="337"/>
      <c r="BB54" s="337"/>
      <c r="BC54" s="337"/>
      <c r="BD54" s="337"/>
      <c r="BE54" s="337"/>
      <c r="BF54" s="337"/>
      <c r="BG54" s="337"/>
      <c r="BH54" s="337"/>
      <c r="BI54" s="337"/>
      <c r="BJ54" s="337"/>
      <c r="BK54" s="337"/>
      <c r="BL54" s="337"/>
      <c r="BM54" s="337"/>
      <c r="BN54" s="337"/>
      <c r="BO54" s="337"/>
      <c r="BP54" s="337"/>
      <c r="BQ54" s="337"/>
      <c r="BR54" s="337"/>
      <c r="BS54" s="337"/>
      <c r="BT54" s="337"/>
      <c r="BU54" s="337"/>
      <c r="BV54" s="337"/>
      <c r="BW54" s="337"/>
      <c r="BX54" s="337"/>
      <c r="BY54" s="337"/>
      <c r="BZ54" s="337"/>
      <c r="CA54" s="337"/>
      <c r="CB54" s="337"/>
      <c r="CC54" s="337"/>
      <c r="CD54" s="337"/>
      <c r="CE54" s="337"/>
      <c r="CF54" s="337"/>
    </row>
    <row r="55" spans="1:84" s="40" customFormat="1" ht="16.5" customHeight="1" x14ac:dyDescent="0.2">
      <c r="A55" s="352">
        <f t="shared" si="0"/>
        <v>50</v>
      </c>
      <c r="B55" s="143" t="s">
        <v>1104</v>
      </c>
      <c r="C55" s="141">
        <v>99000017756</v>
      </c>
      <c r="D55" s="45" t="s">
        <v>9</v>
      </c>
      <c r="E55" s="45">
        <v>18.5</v>
      </c>
      <c r="F55" s="45" t="s">
        <v>9</v>
      </c>
      <c r="G55" s="45" t="s">
        <v>9</v>
      </c>
      <c r="H55" s="39" t="s">
        <v>217</v>
      </c>
      <c r="I55" s="39" t="s">
        <v>217</v>
      </c>
      <c r="J55" s="31"/>
      <c r="K55" s="520"/>
      <c r="L55" s="521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7"/>
      <c r="AL55" s="337"/>
      <c r="AM55" s="337"/>
      <c r="AN55" s="337"/>
      <c r="AO55" s="337"/>
      <c r="AP55" s="337"/>
      <c r="AQ55" s="337"/>
      <c r="AR55" s="337"/>
      <c r="AS55" s="337"/>
      <c r="AT55" s="337"/>
      <c r="AU55" s="337"/>
      <c r="AV55" s="337"/>
      <c r="AW55" s="337"/>
      <c r="AX55" s="337"/>
      <c r="AY55" s="337"/>
      <c r="AZ55" s="337"/>
      <c r="BA55" s="337"/>
      <c r="BB55" s="337"/>
      <c r="BC55" s="337"/>
      <c r="BD55" s="337"/>
      <c r="BE55" s="337"/>
      <c r="BF55" s="337"/>
      <c r="BG55" s="337"/>
      <c r="BH55" s="337"/>
      <c r="BI55" s="337"/>
      <c r="BJ55" s="337"/>
      <c r="BK55" s="337"/>
      <c r="BL55" s="337"/>
      <c r="BM55" s="337"/>
      <c r="BN55" s="337"/>
      <c r="BO55" s="337"/>
      <c r="BP55" s="337"/>
      <c r="BQ55" s="337"/>
      <c r="BR55" s="337"/>
      <c r="BS55" s="337"/>
      <c r="BT55" s="337"/>
      <c r="BU55" s="337"/>
      <c r="BV55" s="337"/>
      <c r="BW55" s="337"/>
      <c r="BX55" s="337"/>
      <c r="BY55" s="337"/>
      <c r="BZ55" s="337"/>
      <c r="CA55" s="337"/>
      <c r="CB55" s="337"/>
      <c r="CC55" s="337"/>
      <c r="CD55" s="337"/>
      <c r="CE55" s="337"/>
      <c r="CF55" s="337"/>
    </row>
    <row r="56" spans="1:84" s="40" customFormat="1" ht="16.5" customHeight="1" x14ac:dyDescent="0.2">
      <c r="A56" s="352">
        <f t="shared" si="0"/>
        <v>51</v>
      </c>
      <c r="B56" s="143" t="s">
        <v>1105</v>
      </c>
      <c r="C56" s="141">
        <v>99000017757</v>
      </c>
      <c r="D56" s="45" t="s">
        <v>9</v>
      </c>
      <c r="E56" s="45">
        <v>18.5</v>
      </c>
      <c r="F56" s="45" t="s">
        <v>9</v>
      </c>
      <c r="G56" s="45" t="s">
        <v>9</v>
      </c>
      <c r="H56" s="39" t="s">
        <v>217</v>
      </c>
      <c r="I56" s="39" t="s">
        <v>217</v>
      </c>
      <c r="J56" s="31"/>
      <c r="K56" s="520"/>
      <c r="L56" s="521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37"/>
      <c r="Z56" s="337"/>
      <c r="AA56" s="337"/>
      <c r="AB56" s="337"/>
      <c r="AC56" s="337"/>
      <c r="AD56" s="337"/>
      <c r="AE56" s="337"/>
      <c r="AF56" s="337"/>
      <c r="AG56" s="337"/>
      <c r="AH56" s="337"/>
      <c r="AI56" s="337"/>
      <c r="AJ56" s="337"/>
      <c r="AK56" s="337"/>
      <c r="AL56" s="337"/>
      <c r="AM56" s="337"/>
      <c r="AN56" s="337"/>
      <c r="AO56" s="337"/>
      <c r="AP56" s="337"/>
      <c r="AQ56" s="337"/>
      <c r="AR56" s="337"/>
      <c r="AS56" s="337"/>
      <c r="AT56" s="337"/>
      <c r="AU56" s="337"/>
      <c r="AV56" s="337"/>
      <c r="AW56" s="337"/>
      <c r="AX56" s="337"/>
      <c r="AY56" s="337"/>
      <c r="AZ56" s="337"/>
      <c r="BA56" s="337"/>
      <c r="BB56" s="337"/>
      <c r="BC56" s="337"/>
      <c r="BD56" s="337"/>
      <c r="BE56" s="337"/>
      <c r="BF56" s="337"/>
      <c r="BG56" s="337"/>
      <c r="BH56" s="337"/>
      <c r="BI56" s="337"/>
      <c r="BJ56" s="337"/>
      <c r="BK56" s="337"/>
      <c r="BL56" s="337"/>
      <c r="BM56" s="337"/>
      <c r="BN56" s="337"/>
      <c r="BO56" s="337"/>
      <c r="BP56" s="337"/>
      <c r="BQ56" s="337"/>
      <c r="BR56" s="337"/>
      <c r="BS56" s="337"/>
      <c r="BT56" s="337"/>
      <c r="BU56" s="337"/>
      <c r="BV56" s="337"/>
      <c r="BW56" s="337"/>
      <c r="BX56" s="337"/>
      <c r="BY56" s="337"/>
      <c r="BZ56" s="337"/>
      <c r="CA56" s="337"/>
      <c r="CB56" s="337"/>
      <c r="CC56" s="337"/>
      <c r="CD56" s="337"/>
      <c r="CE56" s="337"/>
      <c r="CF56" s="337"/>
    </row>
    <row r="57" spans="1:84" s="40" customFormat="1" ht="16.5" customHeight="1" x14ac:dyDescent="0.2">
      <c r="A57" s="352">
        <f t="shared" si="0"/>
        <v>52</v>
      </c>
      <c r="B57" s="143" t="s">
        <v>1106</v>
      </c>
      <c r="C57" s="141">
        <v>99000017758</v>
      </c>
      <c r="D57" s="45" t="s">
        <v>9</v>
      </c>
      <c r="E57" s="45">
        <v>18.5</v>
      </c>
      <c r="F57" s="45" t="s">
        <v>9</v>
      </c>
      <c r="G57" s="45" t="s">
        <v>9</v>
      </c>
      <c r="H57" s="39" t="s">
        <v>217</v>
      </c>
      <c r="I57" s="39" t="s">
        <v>217</v>
      </c>
      <c r="J57" s="31"/>
      <c r="K57" s="520"/>
      <c r="L57" s="521"/>
      <c r="M57" s="337"/>
      <c r="N57" s="337"/>
      <c r="O57" s="337"/>
      <c r="P57" s="337"/>
      <c r="Q57" s="337"/>
      <c r="R57" s="337"/>
      <c r="S57" s="337"/>
      <c r="T57" s="337"/>
      <c r="U57" s="337"/>
      <c r="V57" s="337"/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7"/>
      <c r="AL57" s="337"/>
      <c r="AM57" s="337"/>
      <c r="AN57" s="337"/>
      <c r="AO57" s="337"/>
      <c r="AP57" s="337"/>
      <c r="AQ57" s="337"/>
      <c r="AR57" s="337"/>
      <c r="AS57" s="337"/>
      <c r="AT57" s="337"/>
      <c r="AU57" s="337"/>
      <c r="AV57" s="337"/>
      <c r="AW57" s="337"/>
      <c r="AX57" s="337"/>
      <c r="AY57" s="337"/>
      <c r="AZ57" s="337"/>
      <c r="BA57" s="337"/>
      <c r="BB57" s="337"/>
      <c r="BC57" s="337"/>
      <c r="BD57" s="337"/>
      <c r="BE57" s="337"/>
      <c r="BF57" s="337"/>
      <c r="BG57" s="337"/>
      <c r="BH57" s="337"/>
      <c r="BI57" s="337"/>
      <c r="BJ57" s="337"/>
      <c r="BK57" s="337"/>
      <c r="BL57" s="337"/>
      <c r="BM57" s="337"/>
      <c r="BN57" s="337"/>
      <c r="BO57" s="337"/>
      <c r="BP57" s="337"/>
      <c r="BQ57" s="337"/>
      <c r="BR57" s="337"/>
      <c r="BS57" s="337"/>
      <c r="BT57" s="337"/>
      <c r="BU57" s="337"/>
      <c r="BV57" s="337"/>
      <c r="BW57" s="337"/>
      <c r="BX57" s="337"/>
      <c r="BY57" s="337"/>
      <c r="BZ57" s="337"/>
      <c r="CA57" s="337"/>
      <c r="CB57" s="337"/>
      <c r="CC57" s="337"/>
      <c r="CD57" s="337"/>
      <c r="CE57" s="337"/>
      <c r="CF57" s="337"/>
    </row>
    <row r="58" spans="1:84" s="40" customFormat="1" ht="16.5" customHeight="1" x14ac:dyDescent="0.2">
      <c r="A58" s="352">
        <f t="shared" si="0"/>
        <v>53</v>
      </c>
      <c r="B58" s="143" t="s">
        <v>1107</v>
      </c>
      <c r="C58" s="141">
        <v>99000013727</v>
      </c>
      <c r="D58" s="45">
        <v>43</v>
      </c>
      <c r="E58" s="45">
        <v>18.5</v>
      </c>
      <c r="F58" s="45">
        <v>2615</v>
      </c>
      <c r="G58" s="45">
        <v>126</v>
      </c>
      <c r="H58" s="39">
        <v>242250</v>
      </c>
      <c r="I58" s="39">
        <f>H58*1.22</f>
        <v>295545</v>
      </c>
      <c r="J58" s="31"/>
      <c r="K58" s="520"/>
      <c r="L58" s="521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J58" s="337"/>
      <c r="AK58" s="337"/>
      <c r="AL58" s="337"/>
      <c r="AM58" s="337"/>
      <c r="AN58" s="337"/>
      <c r="AO58" s="337"/>
      <c r="AP58" s="337"/>
      <c r="AQ58" s="337"/>
      <c r="AR58" s="337"/>
      <c r="AS58" s="337"/>
      <c r="AT58" s="337"/>
      <c r="AU58" s="337"/>
      <c r="AV58" s="337"/>
      <c r="AW58" s="337"/>
      <c r="AX58" s="337"/>
      <c r="AY58" s="337"/>
      <c r="AZ58" s="337"/>
      <c r="BA58" s="337"/>
      <c r="BB58" s="337"/>
      <c r="BC58" s="337"/>
      <c r="BD58" s="337"/>
      <c r="BE58" s="337"/>
      <c r="BF58" s="337"/>
      <c r="BG58" s="337"/>
      <c r="BH58" s="337"/>
      <c r="BI58" s="337"/>
      <c r="BJ58" s="337"/>
      <c r="BK58" s="337"/>
      <c r="BL58" s="337"/>
      <c r="BM58" s="337"/>
      <c r="BN58" s="337"/>
      <c r="BO58" s="337"/>
      <c r="BP58" s="337"/>
      <c r="BQ58" s="337"/>
      <c r="BR58" s="337"/>
      <c r="BS58" s="337"/>
      <c r="BT58" s="337"/>
      <c r="BU58" s="337"/>
      <c r="BV58" s="337"/>
      <c r="BW58" s="337"/>
      <c r="BX58" s="337"/>
      <c r="BY58" s="337"/>
      <c r="BZ58" s="337"/>
      <c r="CA58" s="337"/>
      <c r="CB58" s="337"/>
      <c r="CC58" s="337"/>
      <c r="CD58" s="337"/>
      <c r="CE58" s="337"/>
      <c r="CF58" s="337"/>
    </row>
    <row r="59" spans="1:84" s="40" customFormat="1" ht="16.5" customHeight="1" x14ac:dyDescent="0.2">
      <c r="A59" s="352">
        <f t="shared" si="0"/>
        <v>54</v>
      </c>
      <c r="B59" s="143" t="s">
        <v>1108</v>
      </c>
      <c r="C59" s="141">
        <v>99000015718</v>
      </c>
      <c r="D59" s="38" t="s">
        <v>9</v>
      </c>
      <c r="E59" s="38">
        <v>3</v>
      </c>
      <c r="F59" s="38" t="s">
        <v>9</v>
      </c>
      <c r="G59" s="38" t="s">
        <v>9</v>
      </c>
      <c r="H59" s="39">
        <v>97100</v>
      </c>
      <c r="I59" s="39">
        <f t="shared" ref="I59:I122" si="2">H59*1.22</f>
        <v>118462</v>
      </c>
      <c r="J59" s="31"/>
      <c r="K59" s="520"/>
      <c r="L59" s="521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J59" s="337"/>
      <c r="AK59" s="337"/>
      <c r="AL59" s="337"/>
      <c r="AM59" s="337"/>
      <c r="AN59" s="337"/>
      <c r="AO59" s="337"/>
      <c r="AP59" s="337"/>
      <c r="AQ59" s="337"/>
      <c r="AR59" s="337"/>
      <c r="AS59" s="337"/>
      <c r="AT59" s="337"/>
      <c r="AU59" s="337"/>
      <c r="AV59" s="337"/>
      <c r="AW59" s="337"/>
      <c r="AX59" s="337"/>
      <c r="AY59" s="337"/>
      <c r="AZ59" s="337"/>
      <c r="BA59" s="337"/>
      <c r="BB59" s="337"/>
      <c r="BC59" s="337"/>
      <c r="BD59" s="337"/>
      <c r="BE59" s="337"/>
      <c r="BF59" s="337"/>
      <c r="BG59" s="337"/>
      <c r="BH59" s="337"/>
      <c r="BI59" s="337"/>
      <c r="BJ59" s="337"/>
      <c r="BK59" s="337"/>
      <c r="BL59" s="337"/>
      <c r="BM59" s="337"/>
      <c r="BN59" s="337"/>
      <c r="BO59" s="337"/>
      <c r="BP59" s="337"/>
      <c r="BQ59" s="337"/>
      <c r="BR59" s="337"/>
      <c r="BS59" s="337"/>
      <c r="BT59" s="337"/>
      <c r="BU59" s="337"/>
      <c r="BV59" s="337"/>
      <c r="BW59" s="337"/>
      <c r="BX59" s="337"/>
      <c r="BY59" s="337"/>
      <c r="BZ59" s="337"/>
      <c r="CA59" s="337"/>
      <c r="CB59" s="337"/>
      <c r="CC59" s="337"/>
      <c r="CD59" s="337"/>
      <c r="CE59" s="337"/>
      <c r="CF59" s="337"/>
    </row>
    <row r="60" spans="1:84" s="40" customFormat="1" ht="16.5" customHeight="1" x14ac:dyDescent="0.2">
      <c r="A60" s="352">
        <f t="shared" si="0"/>
        <v>55</v>
      </c>
      <c r="B60" s="143" t="s">
        <v>2154</v>
      </c>
      <c r="C60" s="141">
        <v>99000014508</v>
      </c>
      <c r="D60" s="38">
        <v>7.5</v>
      </c>
      <c r="E60" s="38">
        <v>3</v>
      </c>
      <c r="F60" s="38">
        <v>1065</v>
      </c>
      <c r="G60" s="38">
        <v>58</v>
      </c>
      <c r="H60" s="39">
        <v>97700</v>
      </c>
      <c r="I60" s="39">
        <f t="shared" si="2"/>
        <v>119194</v>
      </c>
      <c r="J60" s="31"/>
      <c r="K60" s="520"/>
      <c r="L60" s="521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  <c r="AH60" s="337"/>
      <c r="AI60" s="337"/>
      <c r="AJ60" s="337"/>
      <c r="AK60" s="337"/>
      <c r="AL60" s="337"/>
      <c r="AM60" s="337"/>
      <c r="AN60" s="337"/>
      <c r="AO60" s="337"/>
      <c r="AP60" s="337"/>
      <c r="AQ60" s="337"/>
      <c r="AR60" s="337"/>
      <c r="AS60" s="337"/>
      <c r="AT60" s="337"/>
      <c r="AU60" s="337"/>
      <c r="AV60" s="337"/>
      <c r="AW60" s="337"/>
      <c r="AX60" s="337"/>
      <c r="AY60" s="337"/>
      <c r="AZ60" s="337"/>
      <c r="BA60" s="337"/>
      <c r="BB60" s="337"/>
      <c r="BC60" s="337"/>
      <c r="BD60" s="337"/>
      <c r="BE60" s="337"/>
      <c r="BF60" s="337"/>
      <c r="BG60" s="337"/>
      <c r="BH60" s="337"/>
      <c r="BI60" s="337"/>
      <c r="BJ60" s="337"/>
      <c r="BK60" s="337"/>
      <c r="BL60" s="337"/>
      <c r="BM60" s="337"/>
      <c r="BN60" s="337"/>
      <c r="BO60" s="337"/>
      <c r="BP60" s="337"/>
      <c r="BQ60" s="337"/>
      <c r="BR60" s="337"/>
      <c r="BS60" s="337"/>
      <c r="BT60" s="337"/>
      <c r="BU60" s="337"/>
      <c r="BV60" s="337"/>
      <c r="BW60" s="337"/>
      <c r="BX60" s="337"/>
      <c r="BY60" s="337"/>
      <c r="BZ60" s="337"/>
      <c r="CA60" s="337"/>
      <c r="CB60" s="337"/>
      <c r="CC60" s="337"/>
      <c r="CD60" s="337"/>
      <c r="CE60" s="337"/>
      <c r="CF60" s="337"/>
    </row>
    <row r="61" spans="1:84" s="40" customFormat="1" ht="16.5" customHeight="1" x14ac:dyDescent="0.2">
      <c r="A61" s="352">
        <f t="shared" si="0"/>
        <v>56</v>
      </c>
      <c r="B61" s="143" t="s">
        <v>1109</v>
      </c>
      <c r="C61" s="141">
        <v>99000017759</v>
      </c>
      <c r="D61" s="38">
        <v>9</v>
      </c>
      <c r="E61" s="38">
        <v>3</v>
      </c>
      <c r="F61" s="38">
        <v>1115</v>
      </c>
      <c r="G61" s="38">
        <v>59</v>
      </c>
      <c r="H61" s="39">
        <v>98100</v>
      </c>
      <c r="I61" s="39">
        <f t="shared" si="2"/>
        <v>119682</v>
      </c>
      <c r="J61" s="31"/>
      <c r="K61" s="520"/>
      <c r="L61" s="521"/>
      <c r="M61" s="337"/>
      <c r="N61" s="337"/>
      <c r="O61" s="337"/>
      <c r="P61" s="337"/>
      <c r="Q61" s="337"/>
      <c r="R61" s="337"/>
      <c r="S61" s="337"/>
      <c r="T61" s="337"/>
      <c r="U61" s="337"/>
      <c r="V61" s="337"/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J61" s="337"/>
      <c r="AK61" s="337"/>
      <c r="AL61" s="337"/>
      <c r="AM61" s="337"/>
      <c r="AN61" s="337"/>
      <c r="AO61" s="337"/>
      <c r="AP61" s="337"/>
      <c r="AQ61" s="337"/>
      <c r="AR61" s="337"/>
      <c r="AS61" s="337"/>
      <c r="AT61" s="337"/>
      <c r="AU61" s="337"/>
      <c r="AV61" s="337"/>
      <c r="AW61" s="337"/>
      <c r="AX61" s="337"/>
      <c r="AY61" s="337"/>
      <c r="AZ61" s="337"/>
      <c r="BA61" s="337"/>
      <c r="BB61" s="337"/>
      <c r="BC61" s="337"/>
      <c r="BD61" s="337"/>
      <c r="BE61" s="337"/>
      <c r="BF61" s="337"/>
      <c r="BG61" s="337"/>
      <c r="BH61" s="337"/>
      <c r="BI61" s="337"/>
      <c r="BJ61" s="337"/>
      <c r="BK61" s="337"/>
      <c r="BL61" s="337"/>
      <c r="BM61" s="337"/>
      <c r="BN61" s="337"/>
      <c r="BO61" s="337"/>
      <c r="BP61" s="337"/>
      <c r="BQ61" s="337"/>
      <c r="BR61" s="337"/>
      <c r="BS61" s="337"/>
      <c r="BT61" s="337"/>
      <c r="BU61" s="337"/>
      <c r="BV61" s="337"/>
      <c r="BW61" s="337"/>
      <c r="BX61" s="337"/>
      <c r="BY61" s="337"/>
      <c r="BZ61" s="337"/>
      <c r="CA61" s="337"/>
      <c r="CB61" s="337"/>
      <c r="CC61" s="337"/>
      <c r="CD61" s="337"/>
      <c r="CE61" s="337"/>
      <c r="CF61" s="337"/>
    </row>
    <row r="62" spans="1:84" s="40" customFormat="1" ht="16.5" customHeight="1" x14ac:dyDescent="0.2">
      <c r="A62" s="352">
        <f t="shared" si="0"/>
        <v>57</v>
      </c>
      <c r="B62" s="143" t="s">
        <v>1110</v>
      </c>
      <c r="C62" s="141">
        <v>99000000046</v>
      </c>
      <c r="D62" s="38">
        <v>10</v>
      </c>
      <c r="E62" s="38">
        <v>4</v>
      </c>
      <c r="F62" s="38">
        <v>1200</v>
      </c>
      <c r="G62" s="38">
        <v>64</v>
      </c>
      <c r="H62" s="39">
        <v>100800</v>
      </c>
      <c r="I62" s="39">
        <f t="shared" si="2"/>
        <v>122976</v>
      </c>
      <c r="J62" s="31"/>
      <c r="K62" s="520"/>
      <c r="L62" s="521"/>
      <c r="M62" s="337"/>
      <c r="N62" s="337"/>
      <c r="O62" s="337"/>
      <c r="P62" s="337"/>
      <c r="Q62" s="337"/>
      <c r="R62" s="337"/>
      <c r="S62" s="337"/>
      <c r="T62" s="337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7"/>
      <c r="AG62" s="337"/>
      <c r="AH62" s="337"/>
      <c r="AI62" s="337"/>
      <c r="AJ62" s="337"/>
      <c r="AK62" s="337"/>
      <c r="AL62" s="337"/>
      <c r="AM62" s="337"/>
      <c r="AN62" s="337"/>
      <c r="AO62" s="337"/>
      <c r="AP62" s="337"/>
      <c r="AQ62" s="337"/>
      <c r="AR62" s="337"/>
      <c r="AS62" s="337"/>
      <c r="AT62" s="337"/>
      <c r="AU62" s="337"/>
      <c r="AV62" s="337"/>
      <c r="AW62" s="337"/>
      <c r="AX62" s="337"/>
      <c r="AY62" s="337"/>
      <c r="AZ62" s="337"/>
      <c r="BA62" s="337"/>
      <c r="BB62" s="337"/>
      <c r="BC62" s="337"/>
      <c r="BD62" s="337"/>
      <c r="BE62" s="337"/>
      <c r="BF62" s="337"/>
      <c r="BG62" s="337"/>
      <c r="BH62" s="337"/>
      <c r="BI62" s="337"/>
      <c r="BJ62" s="337"/>
      <c r="BK62" s="337"/>
      <c r="BL62" s="337"/>
      <c r="BM62" s="337"/>
      <c r="BN62" s="337"/>
      <c r="BO62" s="337"/>
      <c r="BP62" s="337"/>
      <c r="BQ62" s="337"/>
      <c r="BR62" s="337"/>
      <c r="BS62" s="337"/>
      <c r="BT62" s="337"/>
      <c r="BU62" s="337"/>
      <c r="BV62" s="337"/>
      <c r="BW62" s="337"/>
      <c r="BX62" s="337"/>
      <c r="BY62" s="337"/>
      <c r="BZ62" s="337"/>
      <c r="CA62" s="337"/>
      <c r="CB62" s="337"/>
      <c r="CC62" s="337"/>
      <c r="CD62" s="337"/>
      <c r="CE62" s="337"/>
      <c r="CF62" s="337"/>
    </row>
    <row r="63" spans="1:84" s="40" customFormat="1" ht="16.5" customHeight="1" x14ac:dyDescent="0.2">
      <c r="A63" s="352">
        <f t="shared" si="0"/>
        <v>58</v>
      </c>
      <c r="B63" s="143" t="s">
        <v>1111</v>
      </c>
      <c r="C63" s="141">
        <v>99000013168</v>
      </c>
      <c r="D63" s="38">
        <v>11</v>
      </c>
      <c r="E63" s="38">
        <v>4</v>
      </c>
      <c r="F63" s="38">
        <v>1240</v>
      </c>
      <c r="G63" s="38">
        <v>64.5</v>
      </c>
      <c r="H63" s="39">
        <v>101800</v>
      </c>
      <c r="I63" s="39">
        <f t="shared" si="2"/>
        <v>124196</v>
      </c>
      <c r="J63" s="31"/>
      <c r="K63" s="520"/>
      <c r="L63" s="521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  <c r="AH63" s="337"/>
      <c r="AI63" s="337"/>
      <c r="AJ63" s="337"/>
      <c r="AK63" s="337"/>
      <c r="AL63" s="337"/>
      <c r="AM63" s="337"/>
      <c r="AN63" s="337"/>
      <c r="AO63" s="337"/>
      <c r="AP63" s="337"/>
      <c r="AQ63" s="337"/>
      <c r="AR63" s="337"/>
      <c r="AS63" s="337"/>
      <c r="AT63" s="337"/>
      <c r="AU63" s="337"/>
      <c r="AV63" s="337"/>
      <c r="AW63" s="337"/>
      <c r="AX63" s="337"/>
      <c r="AY63" s="337"/>
      <c r="AZ63" s="337"/>
      <c r="BA63" s="337"/>
      <c r="BB63" s="337"/>
      <c r="BC63" s="337"/>
      <c r="BD63" s="337"/>
      <c r="BE63" s="337"/>
      <c r="BF63" s="337"/>
      <c r="BG63" s="337"/>
      <c r="BH63" s="337"/>
      <c r="BI63" s="337"/>
      <c r="BJ63" s="337"/>
      <c r="BK63" s="337"/>
      <c r="BL63" s="337"/>
      <c r="BM63" s="337"/>
      <c r="BN63" s="337"/>
      <c r="BO63" s="337"/>
      <c r="BP63" s="337"/>
      <c r="BQ63" s="337"/>
      <c r="BR63" s="337"/>
      <c r="BS63" s="337"/>
      <c r="BT63" s="337"/>
      <c r="BU63" s="337"/>
      <c r="BV63" s="337"/>
      <c r="BW63" s="337"/>
      <c r="BX63" s="337"/>
      <c r="BY63" s="337"/>
      <c r="BZ63" s="337"/>
      <c r="CA63" s="337"/>
      <c r="CB63" s="337"/>
      <c r="CC63" s="337"/>
      <c r="CD63" s="337"/>
      <c r="CE63" s="337"/>
      <c r="CF63" s="337"/>
    </row>
    <row r="64" spans="1:84" s="40" customFormat="1" ht="16.5" customHeight="1" x14ac:dyDescent="0.2">
      <c r="A64" s="352">
        <f t="shared" si="0"/>
        <v>59</v>
      </c>
      <c r="B64" s="143" t="s">
        <v>1112</v>
      </c>
      <c r="C64" s="141">
        <v>99000008474</v>
      </c>
      <c r="D64" s="38">
        <v>15</v>
      </c>
      <c r="E64" s="38">
        <v>5.5</v>
      </c>
      <c r="F64" s="38">
        <v>1310</v>
      </c>
      <c r="G64" s="38">
        <v>68.5</v>
      </c>
      <c r="H64" s="39">
        <v>103750</v>
      </c>
      <c r="I64" s="39">
        <f t="shared" si="2"/>
        <v>126575</v>
      </c>
      <c r="J64" s="31"/>
      <c r="K64" s="520"/>
      <c r="L64" s="521"/>
      <c r="M64" s="337"/>
      <c r="N64" s="337"/>
      <c r="O64" s="337"/>
      <c r="P64" s="337"/>
      <c r="Q64" s="337"/>
      <c r="R64" s="337"/>
      <c r="S64" s="337"/>
      <c r="T64" s="337"/>
      <c r="U64" s="337"/>
      <c r="V64" s="337"/>
      <c r="W64" s="337"/>
      <c r="X64" s="337"/>
      <c r="Y64" s="337"/>
      <c r="Z64" s="337"/>
      <c r="AA64" s="337"/>
      <c r="AB64" s="337"/>
      <c r="AC64" s="337"/>
      <c r="AD64" s="337"/>
      <c r="AE64" s="337"/>
      <c r="AF64" s="337"/>
      <c r="AG64" s="337"/>
      <c r="AH64" s="337"/>
      <c r="AI64" s="337"/>
      <c r="AJ64" s="337"/>
      <c r="AK64" s="337"/>
      <c r="AL64" s="337"/>
      <c r="AM64" s="337"/>
      <c r="AN64" s="337"/>
      <c r="AO64" s="337"/>
      <c r="AP64" s="337"/>
      <c r="AQ64" s="337"/>
      <c r="AR64" s="337"/>
      <c r="AS64" s="337"/>
      <c r="AT64" s="337"/>
      <c r="AU64" s="337"/>
      <c r="AV64" s="337"/>
      <c r="AW64" s="337"/>
      <c r="AX64" s="337"/>
      <c r="AY64" s="337"/>
      <c r="AZ64" s="337"/>
      <c r="BA64" s="337"/>
      <c r="BB64" s="337"/>
      <c r="BC64" s="337"/>
      <c r="BD64" s="337"/>
      <c r="BE64" s="337"/>
      <c r="BF64" s="337"/>
      <c r="BG64" s="337"/>
      <c r="BH64" s="337"/>
      <c r="BI64" s="337"/>
      <c r="BJ64" s="337"/>
      <c r="BK64" s="337"/>
      <c r="BL64" s="337"/>
      <c r="BM64" s="337"/>
      <c r="BN64" s="337"/>
      <c r="BO64" s="337"/>
      <c r="BP64" s="337"/>
      <c r="BQ64" s="337"/>
      <c r="BR64" s="337"/>
      <c r="BS64" s="337"/>
      <c r="BT64" s="337"/>
      <c r="BU64" s="337"/>
      <c r="BV64" s="337"/>
      <c r="BW64" s="337"/>
      <c r="BX64" s="337"/>
      <c r="BY64" s="337"/>
      <c r="BZ64" s="337"/>
      <c r="CA64" s="337"/>
      <c r="CB64" s="337"/>
      <c r="CC64" s="337"/>
      <c r="CD64" s="337"/>
      <c r="CE64" s="337"/>
      <c r="CF64" s="337"/>
    </row>
    <row r="65" spans="1:84" s="40" customFormat="1" ht="16.5" customHeight="1" x14ac:dyDescent="0.2">
      <c r="A65" s="352">
        <f t="shared" si="0"/>
        <v>60</v>
      </c>
      <c r="B65" s="143" t="s">
        <v>1113</v>
      </c>
      <c r="C65" s="141">
        <v>99000000047</v>
      </c>
      <c r="D65" s="38">
        <v>16.8</v>
      </c>
      <c r="E65" s="38">
        <v>6.3</v>
      </c>
      <c r="F65" s="38">
        <v>1420</v>
      </c>
      <c r="G65" s="38">
        <v>75.5</v>
      </c>
      <c r="H65" s="39">
        <v>103750</v>
      </c>
      <c r="I65" s="39">
        <f t="shared" si="2"/>
        <v>126575</v>
      </c>
      <c r="J65" s="31"/>
      <c r="K65" s="520"/>
      <c r="L65" s="521"/>
      <c r="M65" s="337"/>
      <c r="N65" s="337"/>
      <c r="O65" s="337"/>
      <c r="P65" s="337"/>
      <c r="Q65" s="337"/>
      <c r="R65" s="337"/>
      <c r="S65" s="337"/>
      <c r="T65" s="337"/>
      <c r="U65" s="337"/>
      <c r="V65" s="337"/>
      <c r="W65" s="337"/>
      <c r="X65" s="337"/>
      <c r="Y65" s="337"/>
      <c r="Z65" s="337"/>
      <c r="AA65" s="337"/>
      <c r="AB65" s="337"/>
      <c r="AC65" s="337"/>
      <c r="AD65" s="337"/>
      <c r="AE65" s="337"/>
      <c r="AF65" s="337"/>
      <c r="AG65" s="337"/>
      <c r="AH65" s="337"/>
      <c r="AI65" s="337"/>
      <c r="AJ65" s="337"/>
      <c r="AK65" s="337"/>
      <c r="AL65" s="337"/>
      <c r="AM65" s="337"/>
      <c r="AN65" s="337"/>
      <c r="AO65" s="337"/>
      <c r="AP65" s="337"/>
      <c r="AQ65" s="337"/>
      <c r="AR65" s="337"/>
      <c r="AS65" s="337"/>
      <c r="AT65" s="337"/>
      <c r="AU65" s="337"/>
      <c r="AV65" s="337"/>
      <c r="AW65" s="337"/>
      <c r="AX65" s="337"/>
      <c r="AY65" s="337"/>
      <c r="AZ65" s="337"/>
      <c r="BA65" s="337"/>
      <c r="BB65" s="337"/>
      <c r="BC65" s="337"/>
      <c r="BD65" s="337"/>
      <c r="BE65" s="337"/>
      <c r="BF65" s="337"/>
      <c r="BG65" s="337"/>
      <c r="BH65" s="337"/>
      <c r="BI65" s="337"/>
      <c r="BJ65" s="337"/>
      <c r="BK65" s="337"/>
      <c r="BL65" s="337"/>
      <c r="BM65" s="337"/>
      <c r="BN65" s="337"/>
      <c r="BO65" s="337"/>
      <c r="BP65" s="337"/>
      <c r="BQ65" s="337"/>
      <c r="BR65" s="337"/>
      <c r="BS65" s="337"/>
      <c r="BT65" s="337"/>
      <c r="BU65" s="337"/>
      <c r="BV65" s="337"/>
      <c r="BW65" s="337"/>
      <c r="BX65" s="337"/>
      <c r="BY65" s="337"/>
      <c r="BZ65" s="337"/>
      <c r="CA65" s="337"/>
      <c r="CB65" s="337"/>
      <c r="CC65" s="337"/>
      <c r="CD65" s="337"/>
      <c r="CE65" s="337"/>
      <c r="CF65" s="337"/>
    </row>
    <row r="66" spans="1:84" s="40" customFormat="1" ht="16.5" customHeight="1" x14ac:dyDescent="0.2">
      <c r="A66" s="352">
        <f t="shared" si="0"/>
        <v>61</v>
      </c>
      <c r="B66" s="143" t="s">
        <v>1114</v>
      </c>
      <c r="C66" s="141">
        <v>99000000048</v>
      </c>
      <c r="D66" s="38">
        <v>17</v>
      </c>
      <c r="E66" s="38">
        <v>6.3</v>
      </c>
      <c r="F66" s="38">
        <v>1480</v>
      </c>
      <c r="G66" s="38">
        <v>81</v>
      </c>
      <c r="H66" s="39">
        <v>112300</v>
      </c>
      <c r="I66" s="39">
        <f t="shared" si="2"/>
        <v>137006</v>
      </c>
      <c r="J66" s="31"/>
      <c r="K66" s="520"/>
      <c r="L66" s="521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  <c r="AA66" s="337"/>
      <c r="AB66" s="337"/>
      <c r="AC66" s="337"/>
      <c r="AD66" s="337"/>
      <c r="AE66" s="337"/>
      <c r="AF66" s="337"/>
      <c r="AG66" s="337"/>
      <c r="AH66" s="337"/>
      <c r="AI66" s="337"/>
      <c r="AJ66" s="337"/>
      <c r="AK66" s="337"/>
      <c r="AL66" s="337"/>
      <c r="AM66" s="337"/>
      <c r="AN66" s="337"/>
      <c r="AO66" s="337"/>
      <c r="AP66" s="337"/>
      <c r="AQ66" s="337"/>
      <c r="AR66" s="337"/>
      <c r="AS66" s="337"/>
      <c r="AT66" s="337"/>
      <c r="AU66" s="337"/>
      <c r="AV66" s="337"/>
      <c r="AW66" s="337"/>
      <c r="AX66" s="337"/>
      <c r="AY66" s="337"/>
      <c r="AZ66" s="337"/>
      <c r="BA66" s="337"/>
      <c r="BB66" s="337"/>
      <c r="BC66" s="337"/>
      <c r="BD66" s="337"/>
      <c r="BE66" s="337"/>
      <c r="BF66" s="337"/>
      <c r="BG66" s="337"/>
      <c r="BH66" s="337"/>
      <c r="BI66" s="337"/>
      <c r="BJ66" s="337"/>
      <c r="BK66" s="337"/>
      <c r="BL66" s="337"/>
      <c r="BM66" s="337"/>
      <c r="BN66" s="337"/>
      <c r="BO66" s="337"/>
      <c r="BP66" s="337"/>
      <c r="BQ66" s="337"/>
      <c r="BR66" s="337"/>
      <c r="BS66" s="337"/>
      <c r="BT66" s="337"/>
      <c r="BU66" s="337"/>
      <c r="BV66" s="337"/>
      <c r="BW66" s="337"/>
      <c r="BX66" s="337"/>
      <c r="BY66" s="337"/>
      <c r="BZ66" s="337"/>
      <c r="CA66" s="337"/>
      <c r="CB66" s="337"/>
      <c r="CC66" s="337"/>
      <c r="CD66" s="337"/>
      <c r="CE66" s="337"/>
      <c r="CF66" s="337"/>
    </row>
    <row r="67" spans="1:84" s="40" customFormat="1" ht="16.5" customHeight="1" x14ac:dyDescent="0.2">
      <c r="A67" s="352">
        <f t="shared" si="0"/>
        <v>62</v>
      </c>
      <c r="B67" s="143" t="s">
        <v>1115</v>
      </c>
      <c r="C67" s="141">
        <v>99000000049</v>
      </c>
      <c r="D67" s="38">
        <v>18.5</v>
      </c>
      <c r="E67" s="38">
        <v>7.5</v>
      </c>
      <c r="F67" s="38">
        <v>1520</v>
      </c>
      <c r="G67" s="38">
        <v>86</v>
      </c>
      <c r="H67" s="39">
        <v>115100</v>
      </c>
      <c r="I67" s="39">
        <f t="shared" si="2"/>
        <v>140422</v>
      </c>
      <c r="J67" s="31"/>
      <c r="K67" s="520"/>
      <c r="L67" s="521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  <c r="AN67" s="337"/>
      <c r="AO67" s="337"/>
      <c r="AP67" s="337"/>
      <c r="AQ67" s="337"/>
      <c r="AR67" s="337"/>
      <c r="AS67" s="337"/>
      <c r="AT67" s="337"/>
      <c r="AU67" s="337"/>
      <c r="AV67" s="337"/>
      <c r="AW67" s="337"/>
      <c r="AX67" s="337"/>
      <c r="AY67" s="337"/>
      <c r="AZ67" s="337"/>
      <c r="BA67" s="337"/>
      <c r="BB67" s="337"/>
      <c r="BC67" s="337"/>
      <c r="BD67" s="337"/>
      <c r="BE67" s="337"/>
      <c r="BF67" s="337"/>
      <c r="BG67" s="337"/>
      <c r="BH67" s="337"/>
      <c r="BI67" s="337"/>
      <c r="BJ67" s="337"/>
      <c r="BK67" s="337"/>
      <c r="BL67" s="337"/>
      <c r="BM67" s="337"/>
      <c r="BN67" s="337"/>
      <c r="BO67" s="337"/>
      <c r="BP67" s="337"/>
      <c r="BQ67" s="337"/>
      <c r="BR67" s="337"/>
      <c r="BS67" s="337"/>
      <c r="BT67" s="337"/>
      <c r="BU67" s="337"/>
      <c r="BV67" s="337"/>
      <c r="BW67" s="337"/>
      <c r="BX67" s="337"/>
      <c r="BY67" s="337"/>
      <c r="BZ67" s="337"/>
      <c r="CA67" s="337"/>
      <c r="CB67" s="337"/>
      <c r="CC67" s="337"/>
      <c r="CD67" s="337"/>
      <c r="CE67" s="337"/>
      <c r="CF67" s="337"/>
    </row>
    <row r="68" spans="1:84" s="40" customFormat="1" ht="16.5" customHeight="1" x14ac:dyDescent="0.2">
      <c r="A68" s="352">
        <f t="shared" si="0"/>
        <v>63</v>
      </c>
      <c r="B68" s="143" t="s">
        <v>1116</v>
      </c>
      <c r="C68" s="141">
        <v>99000017760</v>
      </c>
      <c r="D68" s="38" t="s">
        <v>9</v>
      </c>
      <c r="E68" s="38">
        <v>7.5</v>
      </c>
      <c r="F68" s="38" t="s">
        <v>9</v>
      </c>
      <c r="G68" s="38" t="s">
        <v>9</v>
      </c>
      <c r="H68" s="39">
        <v>116650</v>
      </c>
      <c r="I68" s="39">
        <f t="shared" si="2"/>
        <v>142313</v>
      </c>
      <c r="J68" s="31"/>
      <c r="K68" s="520"/>
      <c r="L68" s="521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7"/>
      <c r="X68" s="337"/>
      <c r="Y68" s="337"/>
      <c r="Z68" s="337"/>
      <c r="AA68" s="337"/>
      <c r="AB68" s="337"/>
      <c r="AC68" s="337"/>
      <c r="AD68" s="337"/>
      <c r="AE68" s="337"/>
      <c r="AF68" s="337"/>
      <c r="AG68" s="337"/>
      <c r="AH68" s="337"/>
      <c r="AI68" s="337"/>
      <c r="AJ68" s="337"/>
      <c r="AK68" s="337"/>
      <c r="AL68" s="337"/>
      <c r="AM68" s="337"/>
      <c r="AN68" s="337"/>
      <c r="AO68" s="337"/>
      <c r="AP68" s="337"/>
      <c r="AQ68" s="337"/>
      <c r="AR68" s="337"/>
      <c r="AS68" s="337"/>
      <c r="AT68" s="337"/>
      <c r="AU68" s="337"/>
      <c r="AV68" s="337"/>
      <c r="AW68" s="337"/>
      <c r="AX68" s="337"/>
      <c r="AY68" s="337"/>
      <c r="AZ68" s="337"/>
      <c r="BA68" s="337"/>
      <c r="BB68" s="337"/>
      <c r="BC68" s="337"/>
      <c r="BD68" s="337"/>
      <c r="BE68" s="337"/>
      <c r="BF68" s="337"/>
      <c r="BG68" s="337"/>
      <c r="BH68" s="337"/>
      <c r="BI68" s="337"/>
      <c r="BJ68" s="337"/>
      <c r="BK68" s="337"/>
      <c r="BL68" s="337"/>
      <c r="BM68" s="337"/>
      <c r="BN68" s="337"/>
      <c r="BO68" s="337"/>
      <c r="BP68" s="337"/>
      <c r="BQ68" s="337"/>
      <c r="BR68" s="337"/>
      <c r="BS68" s="337"/>
      <c r="BT68" s="337"/>
      <c r="BU68" s="337"/>
      <c r="BV68" s="337"/>
      <c r="BW68" s="337"/>
      <c r="BX68" s="337"/>
      <c r="BY68" s="337"/>
      <c r="BZ68" s="337"/>
      <c r="CA68" s="337"/>
      <c r="CB68" s="337"/>
      <c r="CC68" s="337"/>
      <c r="CD68" s="337"/>
      <c r="CE68" s="337"/>
      <c r="CF68" s="337"/>
    </row>
    <row r="69" spans="1:84" s="40" customFormat="1" ht="16.5" customHeight="1" x14ac:dyDescent="0.2">
      <c r="A69" s="352">
        <f t="shared" si="0"/>
        <v>64</v>
      </c>
      <c r="B69" s="143" t="s">
        <v>1117</v>
      </c>
      <c r="C69" s="141">
        <v>99000000050</v>
      </c>
      <c r="D69" s="38">
        <v>20</v>
      </c>
      <c r="E69" s="38">
        <v>7.5</v>
      </c>
      <c r="F69" s="38">
        <v>1620</v>
      </c>
      <c r="G69" s="38">
        <v>86</v>
      </c>
      <c r="H69" s="39">
        <v>118350</v>
      </c>
      <c r="I69" s="39">
        <f t="shared" si="2"/>
        <v>144387</v>
      </c>
      <c r="J69" s="31"/>
      <c r="K69" s="520"/>
      <c r="L69" s="521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7"/>
      <c r="Z69" s="337"/>
      <c r="AA69" s="337"/>
      <c r="AB69" s="337"/>
      <c r="AC69" s="337"/>
      <c r="AD69" s="337"/>
      <c r="AE69" s="337"/>
      <c r="AF69" s="337"/>
      <c r="AG69" s="337"/>
      <c r="AH69" s="337"/>
      <c r="AI69" s="337"/>
      <c r="AJ69" s="337"/>
      <c r="AK69" s="337"/>
      <c r="AL69" s="337"/>
      <c r="AM69" s="337"/>
      <c r="AN69" s="337"/>
      <c r="AO69" s="337"/>
      <c r="AP69" s="337"/>
      <c r="AQ69" s="337"/>
      <c r="AR69" s="337"/>
      <c r="AS69" s="337"/>
      <c r="AT69" s="337"/>
      <c r="AU69" s="337"/>
      <c r="AV69" s="337"/>
      <c r="AW69" s="337"/>
      <c r="AX69" s="337"/>
      <c r="AY69" s="337"/>
      <c r="AZ69" s="337"/>
      <c r="BA69" s="337"/>
      <c r="BB69" s="337"/>
      <c r="BC69" s="337"/>
      <c r="BD69" s="337"/>
      <c r="BE69" s="337"/>
      <c r="BF69" s="337"/>
      <c r="BG69" s="337"/>
      <c r="BH69" s="337"/>
      <c r="BI69" s="337"/>
      <c r="BJ69" s="337"/>
      <c r="BK69" s="337"/>
      <c r="BL69" s="337"/>
      <c r="BM69" s="337"/>
      <c r="BN69" s="337"/>
      <c r="BO69" s="337"/>
      <c r="BP69" s="337"/>
      <c r="BQ69" s="337"/>
      <c r="BR69" s="337"/>
      <c r="BS69" s="337"/>
      <c r="BT69" s="337"/>
      <c r="BU69" s="337"/>
      <c r="BV69" s="337"/>
      <c r="BW69" s="337"/>
      <c r="BX69" s="337"/>
      <c r="BY69" s="337"/>
      <c r="BZ69" s="337"/>
      <c r="CA69" s="337"/>
      <c r="CB69" s="337"/>
      <c r="CC69" s="337"/>
      <c r="CD69" s="337"/>
      <c r="CE69" s="337"/>
      <c r="CF69" s="337"/>
    </row>
    <row r="70" spans="1:84" s="40" customFormat="1" ht="16.5" customHeight="1" x14ac:dyDescent="0.2">
      <c r="A70" s="352">
        <f t="shared" si="0"/>
        <v>65</v>
      </c>
      <c r="B70" s="143" t="s">
        <v>1118</v>
      </c>
      <c r="C70" s="141">
        <v>99000000051</v>
      </c>
      <c r="D70" s="38">
        <v>20</v>
      </c>
      <c r="E70" s="38">
        <v>9</v>
      </c>
      <c r="F70" s="38">
        <v>1700</v>
      </c>
      <c r="G70" s="38">
        <v>87</v>
      </c>
      <c r="H70" s="39">
        <v>123550</v>
      </c>
      <c r="I70" s="39">
        <f t="shared" si="2"/>
        <v>150731</v>
      </c>
      <c r="J70" s="31"/>
      <c r="K70" s="520"/>
      <c r="L70" s="521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7"/>
      <c r="Z70" s="337"/>
      <c r="AA70" s="337"/>
      <c r="AB70" s="337"/>
      <c r="AC70" s="337"/>
      <c r="AD70" s="337"/>
      <c r="AE70" s="337"/>
      <c r="AF70" s="337"/>
      <c r="AG70" s="337"/>
      <c r="AH70" s="337"/>
      <c r="AI70" s="337"/>
      <c r="AJ70" s="337"/>
      <c r="AK70" s="337"/>
      <c r="AL70" s="337"/>
      <c r="AM70" s="337"/>
      <c r="AN70" s="337"/>
      <c r="AO70" s="337"/>
      <c r="AP70" s="337"/>
      <c r="AQ70" s="337"/>
      <c r="AR70" s="337"/>
      <c r="AS70" s="337"/>
      <c r="AT70" s="337"/>
      <c r="AU70" s="337"/>
      <c r="AV70" s="337"/>
      <c r="AW70" s="337"/>
      <c r="AX70" s="337"/>
      <c r="AY70" s="337"/>
      <c r="AZ70" s="337"/>
      <c r="BA70" s="337"/>
      <c r="BB70" s="337"/>
      <c r="BC70" s="337"/>
      <c r="BD70" s="337"/>
      <c r="BE70" s="337"/>
      <c r="BF70" s="337"/>
      <c r="BG70" s="337"/>
      <c r="BH70" s="337"/>
      <c r="BI70" s="337"/>
      <c r="BJ70" s="337"/>
      <c r="BK70" s="337"/>
      <c r="BL70" s="337"/>
      <c r="BM70" s="337"/>
      <c r="BN70" s="337"/>
      <c r="BO70" s="337"/>
      <c r="BP70" s="337"/>
      <c r="BQ70" s="337"/>
      <c r="BR70" s="337"/>
      <c r="BS70" s="337"/>
      <c r="BT70" s="337"/>
      <c r="BU70" s="337"/>
      <c r="BV70" s="337"/>
      <c r="BW70" s="337"/>
      <c r="BX70" s="337"/>
      <c r="BY70" s="337"/>
      <c r="BZ70" s="337"/>
      <c r="CA70" s="337"/>
      <c r="CB70" s="337"/>
      <c r="CC70" s="337"/>
      <c r="CD70" s="337"/>
      <c r="CE70" s="337"/>
      <c r="CF70" s="337"/>
    </row>
    <row r="71" spans="1:84" s="40" customFormat="1" ht="16.5" customHeight="1" x14ac:dyDescent="0.2">
      <c r="A71" s="352">
        <f t="shared" ref="A71:A134" si="3">A70+1</f>
        <v>66</v>
      </c>
      <c r="B71" s="143" t="s">
        <v>1119</v>
      </c>
      <c r="C71" s="141">
        <v>99000000052</v>
      </c>
      <c r="D71" s="38">
        <v>26</v>
      </c>
      <c r="E71" s="38">
        <v>11</v>
      </c>
      <c r="F71" s="38">
        <v>1830</v>
      </c>
      <c r="G71" s="38">
        <v>97</v>
      </c>
      <c r="H71" s="39">
        <v>125800</v>
      </c>
      <c r="I71" s="39">
        <f t="shared" si="2"/>
        <v>153476</v>
      </c>
      <c r="J71" s="31"/>
      <c r="K71" s="520"/>
      <c r="L71" s="521"/>
      <c r="M71" s="337"/>
      <c r="N71" s="337"/>
      <c r="O71" s="337"/>
      <c r="P71" s="337"/>
      <c r="Q71" s="337"/>
      <c r="R71" s="337"/>
      <c r="S71" s="337"/>
      <c r="T71" s="337"/>
      <c r="U71" s="337"/>
      <c r="V71" s="337"/>
      <c r="W71" s="337"/>
      <c r="X71" s="337"/>
      <c r="Y71" s="337"/>
      <c r="Z71" s="337"/>
      <c r="AA71" s="337"/>
      <c r="AB71" s="337"/>
      <c r="AC71" s="337"/>
      <c r="AD71" s="337"/>
      <c r="AE71" s="337"/>
      <c r="AF71" s="337"/>
      <c r="AG71" s="337"/>
      <c r="AH71" s="337"/>
      <c r="AI71" s="337"/>
      <c r="AJ71" s="337"/>
      <c r="AK71" s="337"/>
      <c r="AL71" s="337"/>
      <c r="AM71" s="337"/>
      <c r="AN71" s="337"/>
      <c r="AO71" s="337"/>
      <c r="AP71" s="337"/>
      <c r="AQ71" s="337"/>
      <c r="AR71" s="337"/>
      <c r="AS71" s="337"/>
      <c r="AT71" s="337"/>
      <c r="AU71" s="337"/>
      <c r="AV71" s="337"/>
      <c r="AW71" s="337"/>
      <c r="AX71" s="337"/>
      <c r="AY71" s="337"/>
      <c r="AZ71" s="337"/>
      <c r="BA71" s="337"/>
      <c r="BB71" s="337"/>
      <c r="BC71" s="337"/>
      <c r="BD71" s="337"/>
      <c r="BE71" s="337"/>
      <c r="BF71" s="337"/>
      <c r="BG71" s="337"/>
      <c r="BH71" s="337"/>
      <c r="BI71" s="337"/>
      <c r="BJ71" s="337"/>
      <c r="BK71" s="337"/>
      <c r="BL71" s="337"/>
      <c r="BM71" s="337"/>
      <c r="BN71" s="337"/>
      <c r="BO71" s="337"/>
      <c r="BP71" s="337"/>
      <c r="BQ71" s="337"/>
      <c r="BR71" s="337"/>
      <c r="BS71" s="337"/>
      <c r="BT71" s="337"/>
      <c r="BU71" s="337"/>
      <c r="BV71" s="337"/>
      <c r="BW71" s="337"/>
      <c r="BX71" s="337"/>
      <c r="BY71" s="337"/>
      <c r="BZ71" s="337"/>
      <c r="CA71" s="337"/>
      <c r="CB71" s="337"/>
      <c r="CC71" s="337"/>
      <c r="CD71" s="337"/>
      <c r="CE71" s="337"/>
      <c r="CF71" s="337"/>
    </row>
    <row r="72" spans="1:84" s="40" customFormat="1" ht="16.5" customHeight="1" x14ac:dyDescent="0.2">
      <c r="A72" s="352">
        <f t="shared" si="3"/>
        <v>67</v>
      </c>
      <c r="B72" s="143" t="s">
        <v>1120</v>
      </c>
      <c r="C72" s="141">
        <v>99000000053</v>
      </c>
      <c r="D72" s="38">
        <v>30</v>
      </c>
      <c r="E72" s="38">
        <v>13</v>
      </c>
      <c r="F72" s="38">
        <v>1940</v>
      </c>
      <c r="G72" s="38">
        <v>98</v>
      </c>
      <c r="H72" s="39">
        <v>136750</v>
      </c>
      <c r="I72" s="39">
        <f t="shared" si="2"/>
        <v>166835</v>
      </c>
      <c r="J72" s="31"/>
      <c r="K72" s="520"/>
      <c r="L72" s="521"/>
      <c r="M72" s="337"/>
      <c r="N72" s="337"/>
      <c r="O72" s="337"/>
      <c r="P72" s="337"/>
      <c r="Q72" s="337"/>
      <c r="R72" s="337"/>
      <c r="S72" s="337"/>
      <c r="T72" s="337"/>
      <c r="U72" s="337"/>
      <c r="V72" s="337"/>
      <c r="W72" s="337"/>
      <c r="X72" s="337"/>
      <c r="Y72" s="337"/>
      <c r="Z72" s="337"/>
      <c r="AA72" s="337"/>
      <c r="AB72" s="337"/>
      <c r="AC72" s="337"/>
      <c r="AD72" s="337"/>
      <c r="AE72" s="337"/>
      <c r="AF72" s="337"/>
      <c r="AG72" s="337"/>
      <c r="AH72" s="337"/>
      <c r="AI72" s="337"/>
      <c r="AJ72" s="337"/>
      <c r="AK72" s="337"/>
      <c r="AL72" s="337"/>
      <c r="AM72" s="337"/>
      <c r="AN72" s="337"/>
      <c r="AO72" s="337"/>
      <c r="AP72" s="337"/>
      <c r="AQ72" s="337"/>
      <c r="AR72" s="337"/>
      <c r="AS72" s="337"/>
      <c r="AT72" s="337"/>
      <c r="AU72" s="337"/>
      <c r="AV72" s="337"/>
      <c r="AW72" s="337"/>
      <c r="AX72" s="337"/>
      <c r="AY72" s="337"/>
      <c r="AZ72" s="337"/>
      <c r="BA72" s="337"/>
      <c r="BB72" s="337"/>
      <c r="BC72" s="337"/>
      <c r="BD72" s="337"/>
      <c r="BE72" s="337"/>
      <c r="BF72" s="337"/>
      <c r="BG72" s="337"/>
      <c r="BH72" s="337"/>
      <c r="BI72" s="337"/>
      <c r="BJ72" s="337"/>
      <c r="BK72" s="337"/>
      <c r="BL72" s="337"/>
      <c r="BM72" s="337"/>
      <c r="BN72" s="337"/>
      <c r="BO72" s="337"/>
      <c r="BP72" s="337"/>
      <c r="BQ72" s="337"/>
      <c r="BR72" s="337"/>
      <c r="BS72" s="337"/>
      <c r="BT72" s="337"/>
      <c r="BU72" s="337"/>
      <c r="BV72" s="337"/>
      <c r="BW72" s="337"/>
      <c r="BX72" s="337"/>
      <c r="BY72" s="337"/>
      <c r="BZ72" s="337"/>
      <c r="CA72" s="337"/>
      <c r="CB72" s="337"/>
      <c r="CC72" s="337"/>
      <c r="CD72" s="337"/>
      <c r="CE72" s="337"/>
      <c r="CF72" s="337"/>
    </row>
    <row r="73" spans="1:84" s="40" customFormat="1" ht="16.5" customHeight="1" x14ac:dyDescent="0.2">
      <c r="A73" s="352">
        <f t="shared" si="3"/>
        <v>68</v>
      </c>
      <c r="B73" s="143" t="s">
        <v>2155</v>
      </c>
      <c r="C73" s="141">
        <v>99000016591</v>
      </c>
      <c r="D73" s="38">
        <v>30.5</v>
      </c>
      <c r="E73" s="38">
        <v>13</v>
      </c>
      <c r="F73" s="38">
        <v>2040</v>
      </c>
      <c r="G73" s="38">
        <v>100</v>
      </c>
      <c r="H73" s="39">
        <v>148100</v>
      </c>
      <c r="I73" s="39">
        <f t="shared" si="2"/>
        <v>180682</v>
      </c>
      <c r="J73" s="31"/>
      <c r="K73" s="520"/>
      <c r="L73" s="521"/>
      <c r="M73" s="337"/>
      <c r="N73" s="337"/>
      <c r="O73" s="337"/>
      <c r="P73" s="337"/>
      <c r="Q73" s="337"/>
      <c r="R73" s="337"/>
      <c r="S73" s="337"/>
      <c r="T73" s="337"/>
      <c r="U73" s="337"/>
      <c r="V73" s="337"/>
      <c r="W73" s="337"/>
      <c r="X73" s="337"/>
      <c r="Y73" s="337"/>
      <c r="Z73" s="337"/>
      <c r="AA73" s="337"/>
      <c r="AB73" s="337"/>
      <c r="AC73" s="337"/>
      <c r="AD73" s="337"/>
      <c r="AE73" s="337"/>
      <c r="AF73" s="337"/>
      <c r="AG73" s="337"/>
      <c r="AH73" s="337"/>
      <c r="AI73" s="337"/>
      <c r="AJ73" s="337"/>
      <c r="AK73" s="337"/>
      <c r="AL73" s="337"/>
      <c r="AM73" s="337"/>
      <c r="AN73" s="337"/>
      <c r="AO73" s="337"/>
      <c r="AP73" s="337"/>
      <c r="AQ73" s="337"/>
      <c r="AR73" s="337"/>
      <c r="AS73" s="337"/>
      <c r="AT73" s="337"/>
      <c r="AU73" s="337"/>
      <c r="AV73" s="337"/>
      <c r="AW73" s="337"/>
      <c r="AX73" s="337"/>
      <c r="AY73" s="337"/>
      <c r="AZ73" s="337"/>
      <c r="BA73" s="337"/>
      <c r="BB73" s="337"/>
      <c r="BC73" s="337"/>
      <c r="BD73" s="337"/>
      <c r="BE73" s="337"/>
      <c r="BF73" s="337"/>
      <c r="BG73" s="337"/>
      <c r="BH73" s="337"/>
      <c r="BI73" s="337"/>
      <c r="BJ73" s="337"/>
      <c r="BK73" s="337"/>
      <c r="BL73" s="337"/>
      <c r="BM73" s="337"/>
      <c r="BN73" s="337"/>
      <c r="BO73" s="337"/>
      <c r="BP73" s="337"/>
      <c r="BQ73" s="337"/>
      <c r="BR73" s="337"/>
      <c r="BS73" s="337"/>
      <c r="BT73" s="337"/>
      <c r="BU73" s="337"/>
      <c r="BV73" s="337"/>
      <c r="BW73" s="337"/>
      <c r="BX73" s="337"/>
      <c r="BY73" s="337"/>
      <c r="BZ73" s="337"/>
      <c r="CA73" s="337"/>
      <c r="CB73" s="337"/>
      <c r="CC73" s="337"/>
      <c r="CD73" s="337"/>
      <c r="CE73" s="337"/>
      <c r="CF73" s="337"/>
    </row>
    <row r="74" spans="1:84" s="40" customFormat="1" ht="16.5" customHeight="1" x14ac:dyDescent="0.2">
      <c r="A74" s="352">
        <f t="shared" si="3"/>
        <v>69</v>
      </c>
      <c r="B74" s="143" t="s">
        <v>1121</v>
      </c>
      <c r="C74" s="141">
        <v>99000017761</v>
      </c>
      <c r="D74" s="38" t="s">
        <v>9</v>
      </c>
      <c r="E74" s="38">
        <v>13</v>
      </c>
      <c r="F74" s="38" t="s">
        <v>9</v>
      </c>
      <c r="G74" s="38" t="s">
        <v>9</v>
      </c>
      <c r="H74" s="39">
        <v>155850</v>
      </c>
      <c r="I74" s="39">
        <f t="shared" si="2"/>
        <v>190137</v>
      </c>
      <c r="J74" s="31"/>
      <c r="K74" s="520"/>
      <c r="L74" s="521"/>
      <c r="M74" s="337"/>
      <c r="N74" s="337"/>
      <c r="O74" s="337"/>
      <c r="P74" s="337"/>
      <c r="Q74" s="337"/>
      <c r="R74" s="337"/>
      <c r="S74" s="337"/>
      <c r="T74" s="337"/>
      <c r="U74" s="337"/>
      <c r="V74" s="337"/>
      <c r="W74" s="337"/>
      <c r="X74" s="337"/>
      <c r="Y74" s="337"/>
      <c r="Z74" s="337"/>
      <c r="AA74" s="337"/>
      <c r="AB74" s="337"/>
      <c r="AC74" s="337"/>
      <c r="AD74" s="337"/>
      <c r="AE74" s="337"/>
      <c r="AF74" s="337"/>
      <c r="AG74" s="337"/>
      <c r="AH74" s="337"/>
      <c r="AI74" s="337"/>
      <c r="AJ74" s="337"/>
      <c r="AK74" s="337"/>
      <c r="AL74" s="337"/>
      <c r="AM74" s="337"/>
      <c r="AN74" s="337"/>
      <c r="AO74" s="337"/>
      <c r="AP74" s="337"/>
      <c r="AQ74" s="337"/>
      <c r="AR74" s="337"/>
      <c r="AS74" s="337"/>
      <c r="AT74" s="337"/>
      <c r="AU74" s="337"/>
      <c r="AV74" s="337"/>
      <c r="AW74" s="337"/>
      <c r="AX74" s="337"/>
      <c r="AY74" s="337"/>
      <c r="AZ74" s="337"/>
      <c r="BA74" s="337"/>
      <c r="BB74" s="337"/>
      <c r="BC74" s="337"/>
      <c r="BD74" s="337"/>
      <c r="BE74" s="337"/>
      <c r="BF74" s="337"/>
      <c r="BG74" s="337"/>
      <c r="BH74" s="337"/>
      <c r="BI74" s="337"/>
      <c r="BJ74" s="337"/>
      <c r="BK74" s="337"/>
      <c r="BL74" s="337"/>
      <c r="BM74" s="337"/>
      <c r="BN74" s="337"/>
      <c r="BO74" s="337"/>
      <c r="BP74" s="337"/>
      <c r="BQ74" s="337"/>
      <c r="BR74" s="337"/>
      <c r="BS74" s="337"/>
      <c r="BT74" s="337"/>
      <c r="BU74" s="337"/>
      <c r="BV74" s="337"/>
      <c r="BW74" s="337"/>
      <c r="BX74" s="337"/>
      <c r="BY74" s="337"/>
      <c r="BZ74" s="337"/>
      <c r="CA74" s="337"/>
      <c r="CB74" s="337"/>
      <c r="CC74" s="337"/>
      <c r="CD74" s="337"/>
      <c r="CE74" s="337"/>
      <c r="CF74" s="337"/>
    </row>
    <row r="75" spans="1:84" s="40" customFormat="1" ht="16.5" customHeight="1" x14ac:dyDescent="0.2">
      <c r="A75" s="352">
        <f t="shared" si="3"/>
        <v>70</v>
      </c>
      <c r="B75" s="143" t="s">
        <v>1122</v>
      </c>
      <c r="C75" s="141">
        <v>99000000054</v>
      </c>
      <c r="D75" s="38">
        <v>33</v>
      </c>
      <c r="E75" s="38">
        <v>15</v>
      </c>
      <c r="F75" s="38">
        <v>2090</v>
      </c>
      <c r="G75" s="38">
        <v>110</v>
      </c>
      <c r="H75" s="39">
        <v>165250</v>
      </c>
      <c r="I75" s="39">
        <f t="shared" si="2"/>
        <v>201605</v>
      </c>
      <c r="J75" s="31"/>
      <c r="K75" s="520"/>
      <c r="L75" s="521"/>
      <c r="M75" s="337"/>
      <c r="N75" s="337"/>
      <c r="O75" s="337"/>
      <c r="P75" s="337"/>
      <c r="Q75" s="337"/>
      <c r="R75" s="337"/>
      <c r="S75" s="337"/>
      <c r="T75" s="337"/>
      <c r="U75" s="337"/>
      <c r="V75" s="337"/>
      <c r="W75" s="337"/>
      <c r="X75" s="337"/>
      <c r="Y75" s="337"/>
      <c r="Z75" s="337"/>
      <c r="AA75" s="337"/>
      <c r="AB75" s="337"/>
      <c r="AC75" s="337"/>
      <c r="AD75" s="337"/>
      <c r="AE75" s="337"/>
      <c r="AF75" s="337"/>
      <c r="AG75" s="337"/>
      <c r="AH75" s="337"/>
      <c r="AI75" s="337"/>
      <c r="AJ75" s="337"/>
      <c r="AK75" s="337"/>
      <c r="AL75" s="337"/>
      <c r="AM75" s="337"/>
      <c r="AN75" s="337"/>
      <c r="AO75" s="337"/>
      <c r="AP75" s="337"/>
      <c r="AQ75" s="337"/>
      <c r="AR75" s="337"/>
      <c r="AS75" s="337"/>
      <c r="AT75" s="337"/>
      <c r="AU75" s="337"/>
      <c r="AV75" s="337"/>
      <c r="AW75" s="337"/>
      <c r="AX75" s="337"/>
      <c r="AY75" s="337"/>
      <c r="AZ75" s="337"/>
      <c r="BA75" s="337"/>
      <c r="BB75" s="337"/>
      <c r="BC75" s="337"/>
      <c r="BD75" s="337"/>
      <c r="BE75" s="337"/>
      <c r="BF75" s="337"/>
      <c r="BG75" s="337"/>
      <c r="BH75" s="337"/>
      <c r="BI75" s="337"/>
      <c r="BJ75" s="337"/>
      <c r="BK75" s="337"/>
      <c r="BL75" s="337"/>
      <c r="BM75" s="337"/>
      <c r="BN75" s="337"/>
      <c r="BO75" s="337"/>
      <c r="BP75" s="337"/>
      <c r="BQ75" s="337"/>
      <c r="BR75" s="337"/>
      <c r="BS75" s="337"/>
      <c r="BT75" s="337"/>
      <c r="BU75" s="337"/>
      <c r="BV75" s="337"/>
      <c r="BW75" s="337"/>
      <c r="BX75" s="337"/>
      <c r="BY75" s="337"/>
      <c r="BZ75" s="337"/>
      <c r="CA75" s="337"/>
      <c r="CB75" s="337"/>
      <c r="CC75" s="337"/>
      <c r="CD75" s="337"/>
      <c r="CE75" s="337"/>
      <c r="CF75" s="337"/>
    </row>
    <row r="76" spans="1:84" s="40" customFormat="1" ht="16.5" customHeight="1" x14ac:dyDescent="0.2">
      <c r="A76" s="352">
        <f t="shared" si="3"/>
        <v>71</v>
      </c>
      <c r="B76" s="143" t="s">
        <v>1123</v>
      </c>
      <c r="C76" s="141">
        <v>99000017407</v>
      </c>
      <c r="D76" s="38" t="s">
        <v>9</v>
      </c>
      <c r="E76" s="38">
        <v>15</v>
      </c>
      <c r="F76" s="38" t="s">
        <v>9</v>
      </c>
      <c r="G76" s="38" t="s">
        <v>9</v>
      </c>
      <c r="H76" s="39">
        <v>169350</v>
      </c>
      <c r="I76" s="39">
        <f t="shared" si="2"/>
        <v>206607</v>
      </c>
      <c r="J76" s="31"/>
      <c r="K76" s="520"/>
      <c r="L76" s="521"/>
      <c r="M76" s="337"/>
      <c r="N76" s="337"/>
      <c r="O76" s="337"/>
      <c r="P76" s="337"/>
      <c r="Q76" s="337"/>
      <c r="R76" s="337"/>
      <c r="S76" s="337"/>
      <c r="T76" s="337"/>
      <c r="U76" s="337"/>
      <c r="V76" s="337"/>
      <c r="W76" s="337"/>
      <c r="X76" s="337"/>
      <c r="Y76" s="337"/>
      <c r="Z76" s="337"/>
      <c r="AA76" s="337"/>
      <c r="AB76" s="337"/>
      <c r="AC76" s="337"/>
      <c r="AD76" s="337"/>
      <c r="AE76" s="337"/>
      <c r="AF76" s="337"/>
      <c r="AG76" s="337"/>
      <c r="AH76" s="337"/>
      <c r="AI76" s="337"/>
      <c r="AJ76" s="337"/>
      <c r="AK76" s="337"/>
      <c r="AL76" s="337"/>
      <c r="AM76" s="337"/>
      <c r="AN76" s="337"/>
      <c r="AO76" s="337"/>
      <c r="AP76" s="337"/>
      <c r="AQ76" s="337"/>
      <c r="AR76" s="337"/>
      <c r="AS76" s="337"/>
      <c r="AT76" s="337"/>
      <c r="AU76" s="337"/>
      <c r="AV76" s="337"/>
      <c r="AW76" s="337"/>
      <c r="AX76" s="337"/>
      <c r="AY76" s="337"/>
      <c r="AZ76" s="337"/>
      <c r="BA76" s="337"/>
      <c r="BB76" s="337"/>
      <c r="BC76" s="337"/>
      <c r="BD76" s="337"/>
      <c r="BE76" s="337"/>
      <c r="BF76" s="337"/>
      <c r="BG76" s="337"/>
      <c r="BH76" s="337"/>
      <c r="BI76" s="337"/>
      <c r="BJ76" s="337"/>
      <c r="BK76" s="337"/>
      <c r="BL76" s="337"/>
      <c r="BM76" s="337"/>
      <c r="BN76" s="337"/>
      <c r="BO76" s="337"/>
      <c r="BP76" s="337"/>
      <c r="BQ76" s="337"/>
      <c r="BR76" s="337"/>
      <c r="BS76" s="337"/>
      <c r="BT76" s="337"/>
      <c r="BU76" s="337"/>
      <c r="BV76" s="337"/>
      <c r="BW76" s="337"/>
      <c r="BX76" s="337"/>
      <c r="BY76" s="337"/>
      <c r="BZ76" s="337"/>
      <c r="CA76" s="337"/>
      <c r="CB76" s="337"/>
      <c r="CC76" s="337"/>
      <c r="CD76" s="337"/>
      <c r="CE76" s="337"/>
      <c r="CF76" s="337"/>
    </row>
    <row r="77" spans="1:84" s="40" customFormat="1" ht="16.5" customHeight="1" x14ac:dyDescent="0.2">
      <c r="A77" s="352">
        <f t="shared" si="3"/>
        <v>72</v>
      </c>
      <c r="B77" s="143" t="s">
        <v>1124</v>
      </c>
      <c r="C77" s="141">
        <v>99000017762</v>
      </c>
      <c r="D77" s="38" t="s">
        <v>9</v>
      </c>
      <c r="E77" s="38">
        <v>15</v>
      </c>
      <c r="F77" s="38" t="s">
        <v>9</v>
      </c>
      <c r="G77" s="38" t="s">
        <v>9</v>
      </c>
      <c r="H77" s="39">
        <v>173450</v>
      </c>
      <c r="I77" s="39">
        <f t="shared" si="2"/>
        <v>211609</v>
      </c>
      <c r="J77" s="31"/>
      <c r="K77" s="520"/>
      <c r="L77" s="521"/>
      <c r="M77" s="337"/>
      <c r="N77" s="337"/>
      <c r="O77" s="337"/>
      <c r="P77" s="337"/>
      <c r="Q77" s="337"/>
      <c r="R77" s="337"/>
      <c r="S77" s="337"/>
      <c r="T77" s="337"/>
      <c r="U77" s="337"/>
      <c r="V77" s="337"/>
      <c r="W77" s="337"/>
      <c r="X77" s="337"/>
      <c r="Y77" s="337"/>
      <c r="Z77" s="337"/>
      <c r="AA77" s="337"/>
      <c r="AB77" s="337"/>
      <c r="AC77" s="337"/>
      <c r="AD77" s="337"/>
      <c r="AE77" s="337"/>
      <c r="AF77" s="337"/>
      <c r="AG77" s="337"/>
      <c r="AH77" s="337"/>
      <c r="AI77" s="337"/>
      <c r="AJ77" s="337"/>
      <c r="AK77" s="337"/>
      <c r="AL77" s="337"/>
      <c r="AM77" s="337"/>
      <c r="AN77" s="337"/>
      <c r="AO77" s="337"/>
      <c r="AP77" s="337"/>
      <c r="AQ77" s="337"/>
      <c r="AR77" s="337"/>
      <c r="AS77" s="337"/>
      <c r="AT77" s="337"/>
      <c r="AU77" s="337"/>
      <c r="AV77" s="337"/>
      <c r="AW77" s="337"/>
      <c r="AX77" s="337"/>
      <c r="AY77" s="337"/>
      <c r="AZ77" s="337"/>
      <c r="BA77" s="337"/>
      <c r="BB77" s="337"/>
      <c r="BC77" s="337"/>
      <c r="BD77" s="337"/>
      <c r="BE77" s="337"/>
      <c r="BF77" s="337"/>
      <c r="BG77" s="337"/>
      <c r="BH77" s="337"/>
      <c r="BI77" s="337"/>
      <c r="BJ77" s="337"/>
      <c r="BK77" s="337"/>
      <c r="BL77" s="337"/>
      <c r="BM77" s="337"/>
      <c r="BN77" s="337"/>
      <c r="BO77" s="337"/>
      <c r="BP77" s="337"/>
      <c r="BQ77" s="337"/>
      <c r="BR77" s="337"/>
      <c r="BS77" s="337"/>
      <c r="BT77" s="337"/>
      <c r="BU77" s="337"/>
      <c r="BV77" s="337"/>
      <c r="BW77" s="337"/>
      <c r="BX77" s="337"/>
      <c r="BY77" s="337"/>
      <c r="BZ77" s="337"/>
      <c r="CA77" s="337"/>
      <c r="CB77" s="337"/>
      <c r="CC77" s="337"/>
      <c r="CD77" s="337"/>
      <c r="CE77" s="337"/>
      <c r="CF77" s="337"/>
    </row>
    <row r="78" spans="1:84" s="42" customFormat="1" ht="18.75" x14ac:dyDescent="0.2">
      <c r="A78" s="352">
        <f t="shared" si="3"/>
        <v>73</v>
      </c>
      <c r="B78" s="143" t="s">
        <v>2156</v>
      </c>
      <c r="C78" s="141">
        <v>99000013173</v>
      </c>
      <c r="D78" s="38">
        <v>35</v>
      </c>
      <c r="E78" s="38">
        <v>15</v>
      </c>
      <c r="F78" s="38">
        <v>2335</v>
      </c>
      <c r="G78" s="38">
        <v>113</v>
      </c>
      <c r="H78" s="39">
        <v>177850</v>
      </c>
      <c r="I78" s="39">
        <f t="shared" si="2"/>
        <v>216977</v>
      </c>
      <c r="J78" s="31"/>
      <c r="K78" s="520"/>
      <c r="L78" s="521"/>
      <c r="M78" s="334"/>
      <c r="N78" s="334"/>
      <c r="O78" s="334"/>
      <c r="P78" s="334"/>
      <c r="Q78" s="334"/>
      <c r="R78" s="334"/>
      <c r="S78" s="334"/>
      <c r="T78" s="334"/>
      <c r="U78" s="334"/>
      <c r="V78" s="334"/>
      <c r="W78" s="334"/>
      <c r="X78" s="334"/>
      <c r="Y78" s="334"/>
      <c r="Z78" s="334"/>
      <c r="AA78" s="334"/>
      <c r="AB78" s="334"/>
      <c r="AC78" s="334"/>
      <c r="AD78" s="334"/>
      <c r="AE78" s="334"/>
      <c r="AF78" s="334"/>
      <c r="AG78" s="334"/>
      <c r="AH78" s="334"/>
      <c r="AI78" s="334"/>
      <c r="AJ78" s="334"/>
      <c r="AK78" s="334"/>
      <c r="AL78" s="334"/>
      <c r="AM78" s="334"/>
      <c r="AN78" s="334"/>
      <c r="AO78" s="334"/>
      <c r="AP78" s="334"/>
      <c r="AQ78" s="334"/>
      <c r="AR78" s="334"/>
      <c r="AS78" s="334"/>
      <c r="AT78" s="334"/>
      <c r="AU78" s="334"/>
      <c r="AV78" s="334"/>
      <c r="AW78" s="334"/>
      <c r="AX78" s="334"/>
      <c r="AY78" s="334"/>
      <c r="AZ78" s="334"/>
      <c r="BA78" s="334"/>
      <c r="BB78" s="334"/>
      <c r="BC78" s="334"/>
      <c r="BD78" s="334"/>
      <c r="BE78" s="334"/>
      <c r="BF78" s="334"/>
      <c r="BG78" s="334"/>
      <c r="BH78" s="334"/>
      <c r="BI78" s="334"/>
      <c r="BJ78" s="334"/>
      <c r="BK78" s="334"/>
      <c r="BL78" s="334"/>
      <c r="BM78" s="334"/>
      <c r="BN78" s="334"/>
      <c r="BO78" s="334"/>
      <c r="BP78" s="334"/>
      <c r="BQ78" s="334"/>
      <c r="BR78" s="334"/>
      <c r="BS78" s="334"/>
      <c r="BT78" s="334"/>
      <c r="BU78" s="334"/>
      <c r="BV78" s="334"/>
      <c r="BW78" s="334"/>
      <c r="BX78" s="334"/>
      <c r="BY78" s="334"/>
      <c r="BZ78" s="334"/>
      <c r="CA78" s="334"/>
      <c r="CB78" s="334"/>
      <c r="CC78" s="334"/>
      <c r="CD78" s="334"/>
      <c r="CE78" s="334"/>
      <c r="CF78" s="334"/>
    </row>
    <row r="79" spans="1:84" s="42" customFormat="1" ht="18.75" x14ac:dyDescent="0.2">
      <c r="A79" s="352">
        <f t="shared" si="3"/>
        <v>74</v>
      </c>
      <c r="B79" s="143" t="s">
        <v>1125</v>
      </c>
      <c r="C79" s="141">
        <v>99000017763</v>
      </c>
      <c r="D79" s="38" t="s">
        <v>9</v>
      </c>
      <c r="E79" s="38">
        <v>15</v>
      </c>
      <c r="F79" s="38" t="s">
        <v>9</v>
      </c>
      <c r="G79" s="38" t="s">
        <v>9</v>
      </c>
      <c r="H79" s="39">
        <v>183900</v>
      </c>
      <c r="I79" s="39">
        <f t="shared" si="2"/>
        <v>224358</v>
      </c>
      <c r="J79" s="31"/>
      <c r="K79" s="520"/>
      <c r="L79" s="521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4"/>
      <c r="AC79" s="334"/>
      <c r="AD79" s="334"/>
      <c r="AE79" s="334"/>
      <c r="AF79" s="334"/>
      <c r="AG79" s="334"/>
      <c r="AH79" s="334"/>
      <c r="AI79" s="334"/>
      <c r="AJ79" s="334"/>
      <c r="AK79" s="334"/>
      <c r="AL79" s="334"/>
      <c r="AM79" s="334"/>
      <c r="AN79" s="334"/>
      <c r="AO79" s="334"/>
      <c r="AP79" s="334"/>
      <c r="AQ79" s="334"/>
      <c r="AR79" s="334"/>
      <c r="AS79" s="334"/>
      <c r="AT79" s="334"/>
      <c r="AU79" s="334"/>
      <c r="AV79" s="334"/>
      <c r="AW79" s="334"/>
      <c r="AX79" s="334"/>
      <c r="AY79" s="334"/>
      <c r="AZ79" s="334"/>
      <c r="BA79" s="334"/>
      <c r="BB79" s="334"/>
      <c r="BC79" s="334"/>
      <c r="BD79" s="334"/>
      <c r="BE79" s="334"/>
      <c r="BF79" s="334"/>
      <c r="BG79" s="334"/>
      <c r="BH79" s="334"/>
      <c r="BI79" s="334"/>
      <c r="BJ79" s="334"/>
      <c r="BK79" s="334"/>
      <c r="BL79" s="334"/>
      <c r="BM79" s="334"/>
      <c r="BN79" s="334"/>
      <c r="BO79" s="334"/>
      <c r="BP79" s="334"/>
      <c r="BQ79" s="334"/>
      <c r="BR79" s="334"/>
      <c r="BS79" s="334"/>
      <c r="BT79" s="334"/>
      <c r="BU79" s="334"/>
      <c r="BV79" s="334"/>
      <c r="BW79" s="334"/>
      <c r="BX79" s="334"/>
      <c r="BY79" s="334"/>
      <c r="BZ79" s="334"/>
      <c r="CA79" s="334"/>
      <c r="CB79" s="334"/>
      <c r="CC79" s="334"/>
      <c r="CD79" s="334"/>
      <c r="CE79" s="334"/>
      <c r="CF79" s="334"/>
    </row>
    <row r="80" spans="1:84" s="42" customFormat="1" ht="18.75" x14ac:dyDescent="0.2">
      <c r="A80" s="352">
        <f t="shared" si="3"/>
        <v>75</v>
      </c>
      <c r="B80" s="143" t="s">
        <v>1126</v>
      </c>
      <c r="C80" s="141">
        <v>99000013602</v>
      </c>
      <c r="D80" s="43">
        <v>37</v>
      </c>
      <c r="E80" s="43">
        <v>15</v>
      </c>
      <c r="F80" s="43">
        <v>2435</v>
      </c>
      <c r="G80" s="43">
        <v>114</v>
      </c>
      <c r="H80" s="39">
        <v>189900</v>
      </c>
      <c r="I80" s="39">
        <f t="shared" si="2"/>
        <v>231678</v>
      </c>
      <c r="J80" s="31"/>
      <c r="K80" s="520"/>
      <c r="L80" s="521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4"/>
      <c r="AC80" s="334"/>
      <c r="AD80" s="334"/>
      <c r="AE80" s="334"/>
      <c r="AF80" s="334"/>
      <c r="AG80" s="334"/>
      <c r="AH80" s="334"/>
      <c r="AI80" s="334"/>
      <c r="AJ80" s="334"/>
      <c r="AK80" s="334"/>
      <c r="AL80" s="334"/>
      <c r="AM80" s="334"/>
      <c r="AN80" s="334"/>
      <c r="AO80" s="334"/>
      <c r="AP80" s="334"/>
      <c r="AQ80" s="334"/>
      <c r="AR80" s="334"/>
      <c r="AS80" s="334"/>
      <c r="AT80" s="334"/>
      <c r="AU80" s="334"/>
      <c r="AV80" s="334"/>
      <c r="AW80" s="334"/>
      <c r="AX80" s="334"/>
      <c r="AY80" s="334"/>
      <c r="AZ80" s="334"/>
      <c r="BA80" s="334"/>
      <c r="BB80" s="334"/>
      <c r="BC80" s="334"/>
      <c r="BD80" s="334"/>
      <c r="BE80" s="334"/>
      <c r="BF80" s="334"/>
      <c r="BG80" s="334"/>
      <c r="BH80" s="334"/>
      <c r="BI80" s="334"/>
      <c r="BJ80" s="334"/>
      <c r="BK80" s="334"/>
      <c r="BL80" s="334"/>
      <c r="BM80" s="334"/>
      <c r="BN80" s="334"/>
      <c r="BO80" s="334"/>
      <c r="BP80" s="334"/>
      <c r="BQ80" s="334"/>
      <c r="BR80" s="334"/>
      <c r="BS80" s="334"/>
      <c r="BT80" s="334"/>
      <c r="BU80" s="334"/>
      <c r="BV80" s="334"/>
      <c r="BW80" s="334"/>
      <c r="BX80" s="334"/>
      <c r="BY80" s="334"/>
      <c r="BZ80" s="334"/>
      <c r="CA80" s="334"/>
      <c r="CB80" s="334"/>
      <c r="CC80" s="334"/>
      <c r="CD80" s="334"/>
      <c r="CE80" s="334"/>
      <c r="CF80" s="334"/>
    </row>
    <row r="81" spans="1:84" s="47" customFormat="1" ht="18.75" x14ac:dyDescent="0.25">
      <c r="A81" s="353">
        <f t="shared" si="3"/>
        <v>76</v>
      </c>
      <c r="B81" s="143" t="s">
        <v>1127</v>
      </c>
      <c r="C81" s="141">
        <v>99000017764</v>
      </c>
      <c r="D81" s="45" t="s">
        <v>9</v>
      </c>
      <c r="E81" s="45">
        <v>18.5</v>
      </c>
      <c r="F81" s="45" t="s">
        <v>9</v>
      </c>
      <c r="G81" s="45" t="s">
        <v>9</v>
      </c>
      <c r="H81" s="39">
        <v>197700</v>
      </c>
      <c r="I81" s="39">
        <f t="shared" si="2"/>
        <v>241194</v>
      </c>
      <c r="J81" s="46"/>
      <c r="K81" s="520"/>
      <c r="L81" s="521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339"/>
      <c r="AD81" s="339"/>
      <c r="AE81" s="339"/>
      <c r="AF81" s="339"/>
      <c r="AG81" s="339"/>
      <c r="AH81" s="339"/>
      <c r="AI81" s="339"/>
      <c r="AJ81" s="339"/>
      <c r="AK81" s="339"/>
      <c r="AL81" s="339"/>
      <c r="AM81" s="339"/>
      <c r="AN81" s="339"/>
      <c r="AO81" s="339"/>
      <c r="AP81" s="339"/>
      <c r="AQ81" s="339"/>
      <c r="AR81" s="339"/>
      <c r="AS81" s="339"/>
      <c r="AT81" s="339"/>
      <c r="AU81" s="339"/>
      <c r="AV81" s="339"/>
      <c r="AW81" s="339"/>
      <c r="AX81" s="339"/>
      <c r="AY81" s="339"/>
      <c r="AZ81" s="339"/>
      <c r="BA81" s="339"/>
      <c r="BB81" s="339"/>
      <c r="BC81" s="339"/>
      <c r="BD81" s="339"/>
      <c r="BE81" s="339"/>
      <c r="BF81" s="339"/>
      <c r="BG81" s="339"/>
      <c r="BH81" s="339"/>
      <c r="BI81" s="339"/>
      <c r="BJ81" s="339"/>
      <c r="BK81" s="339"/>
      <c r="BL81" s="339"/>
      <c r="BM81" s="339"/>
      <c r="BN81" s="339"/>
      <c r="BO81" s="339"/>
      <c r="BP81" s="339"/>
      <c r="BQ81" s="339"/>
      <c r="BR81" s="339"/>
      <c r="BS81" s="339"/>
      <c r="BT81" s="339"/>
      <c r="BU81" s="339"/>
      <c r="BV81" s="339"/>
      <c r="BW81" s="339"/>
      <c r="BX81" s="339"/>
      <c r="BY81" s="339"/>
      <c r="BZ81" s="339"/>
      <c r="CA81" s="339"/>
      <c r="CB81" s="339"/>
      <c r="CC81" s="339"/>
      <c r="CD81" s="339"/>
      <c r="CE81" s="339"/>
      <c r="CF81" s="339"/>
    </row>
    <row r="82" spans="1:84" s="48" customFormat="1" ht="18.75" x14ac:dyDescent="0.2">
      <c r="A82" s="353">
        <f t="shared" si="3"/>
        <v>77</v>
      </c>
      <c r="B82" s="143" t="s">
        <v>1128</v>
      </c>
      <c r="C82" s="141">
        <v>99000015256</v>
      </c>
      <c r="D82" s="45">
        <v>40</v>
      </c>
      <c r="E82" s="45">
        <v>18.5</v>
      </c>
      <c r="F82" s="45">
        <v>2580</v>
      </c>
      <c r="G82" s="45">
        <v>121</v>
      </c>
      <c r="H82" s="39">
        <v>204150</v>
      </c>
      <c r="I82" s="39">
        <f t="shared" si="2"/>
        <v>249063</v>
      </c>
      <c r="J82" s="46"/>
      <c r="K82" s="520"/>
      <c r="L82" s="521"/>
      <c r="M82" s="340"/>
      <c r="N82" s="340"/>
      <c r="O82" s="340"/>
      <c r="P82" s="340"/>
      <c r="Q82" s="340"/>
      <c r="R82" s="340"/>
      <c r="S82" s="340"/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I82" s="340"/>
      <c r="AJ82" s="340"/>
      <c r="AK82" s="340"/>
      <c r="AL82" s="340"/>
      <c r="AM82" s="340"/>
      <c r="AN82" s="340"/>
      <c r="AO82" s="340"/>
      <c r="AP82" s="340"/>
      <c r="AQ82" s="340"/>
      <c r="AR82" s="340"/>
      <c r="AS82" s="340"/>
      <c r="AT82" s="340"/>
      <c r="AU82" s="340"/>
      <c r="AV82" s="340"/>
      <c r="AW82" s="340"/>
      <c r="AX82" s="340"/>
      <c r="AY82" s="340"/>
      <c r="AZ82" s="340"/>
      <c r="BA82" s="340"/>
      <c r="BB82" s="340"/>
      <c r="BC82" s="340"/>
      <c r="BD82" s="340"/>
      <c r="BE82" s="340"/>
      <c r="BF82" s="340"/>
      <c r="BG82" s="340"/>
      <c r="BH82" s="340"/>
      <c r="BI82" s="340"/>
      <c r="BJ82" s="340"/>
      <c r="BK82" s="340"/>
      <c r="BL82" s="340"/>
      <c r="BM82" s="340"/>
      <c r="BN82" s="340"/>
      <c r="BO82" s="340"/>
      <c r="BP82" s="340"/>
      <c r="BQ82" s="340"/>
      <c r="BR82" s="340"/>
      <c r="BS82" s="340"/>
      <c r="BT82" s="340"/>
      <c r="BU82" s="340"/>
      <c r="BV82" s="340"/>
      <c r="BW82" s="340"/>
      <c r="BX82" s="340"/>
      <c r="BY82" s="340"/>
      <c r="BZ82" s="340"/>
      <c r="CA82" s="340"/>
      <c r="CB82" s="340"/>
      <c r="CC82" s="340"/>
      <c r="CD82" s="340"/>
      <c r="CE82" s="340"/>
      <c r="CF82" s="340"/>
    </row>
    <row r="83" spans="1:84" s="48" customFormat="1" ht="18.75" x14ac:dyDescent="0.2">
      <c r="A83" s="353">
        <f t="shared" si="3"/>
        <v>78</v>
      </c>
      <c r="B83" s="143" t="s">
        <v>1129</v>
      </c>
      <c r="C83" s="141">
        <v>99000017765</v>
      </c>
      <c r="D83" s="49" t="s">
        <v>9</v>
      </c>
      <c r="E83" s="49">
        <v>18.5</v>
      </c>
      <c r="F83" s="49" t="s">
        <v>9</v>
      </c>
      <c r="G83" s="49" t="s">
        <v>9</v>
      </c>
      <c r="H83" s="39">
        <v>211500</v>
      </c>
      <c r="I83" s="39">
        <f t="shared" si="2"/>
        <v>258030</v>
      </c>
      <c r="J83" s="46"/>
      <c r="K83" s="520"/>
      <c r="L83" s="521"/>
      <c r="M83" s="340"/>
      <c r="N83" s="340"/>
      <c r="O83" s="340"/>
      <c r="P83" s="340"/>
      <c r="Q83" s="340"/>
      <c r="R83" s="340"/>
      <c r="S83" s="340"/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I83" s="340"/>
      <c r="AJ83" s="340"/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0"/>
      <c r="AX83" s="340"/>
      <c r="AY83" s="340"/>
      <c r="AZ83" s="340"/>
      <c r="BA83" s="340"/>
      <c r="BB83" s="340"/>
      <c r="BC83" s="340"/>
      <c r="BD83" s="340"/>
      <c r="BE83" s="340"/>
      <c r="BF83" s="340"/>
      <c r="BG83" s="340"/>
      <c r="BH83" s="340"/>
      <c r="BI83" s="340"/>
      <c r="BJ83" s="340"/>
      <c r="BK83" s="340"/>
      <c r="BL83" s="340"/>
      <c r="BM83" s="340"/>
      <c r="BN83" s="340"/>
      <c r="BO83" s="340"/>
      <c r="BP83" s="340"/>
      <c r="BQ83" s="340"/>
      <c r="BR83" s="340"/>
      <c r="BS83" s="340"/>
      <c r="BT83" s="340"/>
      <c r="BU83" s="340"/>
      <c r="BV83" s="340"/>
      <c r="BW83" s="340"/>
      <c r="BX83" s="340"/>
      <c r="BY83" s="340"/>
      <c r="BZ83" s="340"/>
      <c r="CA83" s="340"/>
      <c r="CB83" s="340"/>
      <c r="CC83" s="340"/>
      <c r="CD83" s="340"/>
      <c r="CE83" s="340"/>
      <c r="CF83" s="340"/>
    </row>
    <row r="84" spans="1:84" s="48" customFormat="1" ht="18.75" x14ac:dyDescent="0.2">
      <c r="A84" s="353">
        <f t="shared" si="3"/>
        <v>79</v>
      </c>
      <c r="B84" s="143" t="s">
        <v>1130</v>
      </c>
      <c r="C84" s="141">
        <v>99000017766</v>
      </c>
      <c r="D84" s="49" t="s">
        <v>9</v>
      </c>
      <c r="E84" s="49">
        <v>18.5</v>
      </c>
      <c r="F84" s="51" t="s">
        <v>9</v>
      </c>
      <c r="G84" s="49" t="s">
        <v>9</v>
      </c>
      <c r="H84" s="39">
        <v>217150</v>
      </c>
      <c r="I84" s="39">
        <f t="shared" si="2"/>
        <v>264923</v>
      </c>
      <c r="J84" s="46"/>
      <c r="K84" s="520"/>
      <c r="L84" s="521"/>
      <c r="M84" s="340"/>
      <c r="N84" s="340"/>
      <c r="O84" s="340"/>
      <c r="P84" s="340"/>
      <c r="Q84" s="340"/>
      <c r="R84" s="340"/>
      <c r="S84" s="340"/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I84" s="340"/>
      <c r="AJ84" s="340"/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0"/>
      <c r="AX84" s="340"/>
      <c r="AY84" s="340"/>
      <c r="AZ84" s="340"/>
      <c r="BA84" s="340"/>
      <c r="BB84" s="340"/>
      <c r="BC84" s="340"/>
      <c r="BD84" s="340"/>
      <c r="BE84" s="340"/>
      <c r="BF84" s="340"/>
      <c r="BG84" s="340"/>
      <c r="BH84" s="340"/>
      <c r="BI84" s="340"/>
      <c r="BJ84" s="340"/>
      <c r="BK84" s="340"/>
      <c r="BL84" s="340"/>
      <c r="BM84" s="340"/>
      <c r="BN84" s="340"/>
      <c r="BO84" s="340"/>
      <c r="BP84" s="340"/>
      <c r="BQ84" s="340"/>
      <c r="BR84" s="340"/>
      <c r="BS84" s="340"/>
      <c r="BT84" s="340"/>
      <c r="BU84" s="340"/>
      <c r="BV84" s="340"/>
      <c r="BW84" s="340"/>
      <c r="BX84" s="340"/>
      <c r="BY84" s="340"/>
      <c r="BZ84" s="340"/>
      <c r="CA84" s="340"/>
      <c r="CB84" s="340"/>
      <c r="CC84" s="340"/>
      <c r="CD84" s="340"/>
      <c r="CE84" s="340"/>
      <c r="CF84" s="340"/>
    </row>
    <row r="85" spans="1:84" s="48" customFormat="1" ht="18.75" x14ac:dyDescent="0.2">
      <c r="A85" s="353">
        <f t="shared" si="3"/>
        <v>80</v>
      </c>
      <c r="B85" s="143" t="s">
        <v>1131</v>
      </c>
      <c r="C85" s="141">
        <v>99000016592</v>
      </c>
      <c r="D85" s="49" t="s">
        <v>9</v>
      </c>
      <c r="E85" s="49">
        <v>18.5</v>
      </c>
      <c r="F85" s="49" t="s">
        <v>9</v>
      </c>
      <c r="G85" s="49" t="s">
        <v>9</v>
      </c>
      <c r="H85" s="39">
        <v>222650</v>
      </c>
      <c r="I85" s="39">
        <f t="shared" si="2"/>
        <v>271633</v>
      </c>
      <c r="J85" s="46"/>
      <c r="K85" s="520"/>
      <c r="L85" s="521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340"/>
      <c r="CB85" s="340"/>
      <c r="CC85" s="340"/>
      <c r="CD85" s="340"/>
      <c r="CE85" s="340"/>
      <c r="CF85" s="340"/>
    </row>
    <row r="86" spans="1:84" s="48" customFormat="1" ht="18.75" x14ac:dyDescent="0.2">
      <c r="A86" s="353">
        <f t="shared" si="3"/>
        <v>81</v>
      </c>
      <c r="B86" s="143" t="s">
        <v>1132</v>
      </c>
      <c r="C86" s="141">
        <v>99000017292</v>
      </c>
      <c r="D86" s="49" t="s">
        <v>9</v>
      </c>
      <c r="E86" s="49">
        <v>18.5</v>
      </c>
      <c r="F86" s="49" t="s">
        <v>9</v>
      </c>
      <c r="G86" s="49" t="s">
        <v>9</v>
      </c>
      <c r="H86" s="39">
        <v>228500</v>
      </c>
      <c r="I86" s="39">
        <f t="shared" si="2"/>
        <v>278770</v>
      </c>
      <c r="J86" s="46"/>
      <c r="K86" s="520"/>
      <c r="L86" s="521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340"/>
      <c r="CB86" s="340"/>
      <c r="CC86" s="340"/>
      <c r="CD86" s="340"/>
      <c r="CE86" s="340"/>
      <c r="CF86" s="340"/>
    </row>
    <row r="87" spans="1:84" s="48" customFormat="1" ht="18.75" x14ac:dyDescent="0.2">
      <c r="A87" s="353">
        <f t="shared" si="3"/>
        <v>82</v>
      </c>
      <c r="B87" s="143" t="s">
        <v>1133</v>
      </c>
      <c r="C87" s="141">
        <v>99000017767</v>
      </c>
      <c r="D87" s="49" t="s">
        <v>9</v>
      </c>
      <c r="E87" s="49">
        <v>3</v>
      </c>
      <c r="F87" s="49" t="s">
        <v>9</v>
      </c>
      <c r="G87" s="49" t="s">
        <v>9</v>
      </c>
      <c r="H87" s="39">
        <v>106700</v>
      </c>
      <c r="I87" s="39">
        <f t="shared" si="2"/>
        <v>130174</v>
      </c>
      <c r="J87" s="46"/>
      <c r="K87" s="520"/>
      <c r="L87" s="521"/>
      <c r="M87" s="340"/>
      <c r="N87" s="340"/>
      <c r="O87" s="340"/>
      <c r="P87" s="340"/>
      <c r="Q87" s="340"/>
      <c r="R87" s="340"/>
      <c r="S87" s="340"/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I87" s="340"/>
      <c r="AJ87" s="340"/>
      <c r="AK87" s="340"/>
      <c r="AL87" s="340"/>
      <c r="AM87" s="340"/>
      <c r="AN87" s="340"/>
      <c r="AO87" s="340"/>
      <c r="AP87" s="340"/>
      <c r="AQ87" s="340"/>
      <c r="AR87" s="340"/>
      <c r="AS87" s="340"/>
      <c r="AT87" s="340"/>
      <c r="AU87" s="340"/>
      <c r="AV87" s="340"/>
      <c r="AW87" s="340"/>
      <c r="AX87" s="340"/>
      <c r="AY87" s="340"/>
      <c r="AZ87" s="340"/>
      <c r="BA87" s="340"/>
      <c r="BB87" s="340"/>
      <c r="BC87" s="340"/>
      <c r="BD87" s="340"/>
      <c r="BE87" s="340"/>
      <c r="BF87" s="340"/>
      <c r="BG87" s="340"/>
      <c r="BH87" s="340"/>
      <c r="BI87" s="340"/>
      <c r="BJ87" s="340"/>
      <c r="BK87" s="340"/>
      <c r="BL87" s="340"/>
      <c r="BM87" s="340"/>
      <c r="BN87" s="340"/>
      <c r="BO87" s="340"/>
      <c r="BP87" s="340"/>
      <c r="BQ87" s="340"/>
      <c r="BR87" s="340"/>
      <c r="BS87" s="340"/>
      <c r="BT87" s="340"/>
      <c r="BU87" s="340"/>
      <c r="BV87" s="340"/>
      <c r="BW87" s="340"/>
      <c r="BX87" s="340"/>
      <c r="BY87" s="340"/>
      <c r="BZ87" s="340"/>
      <c r="CA87" s="340"/>
      <c r="CB87" s="340"/>
      <c r="CC87" s="340"/>
      <c r="CD87" s="340"/>
      <c r="CE87" s="340"/>
      <c r="CF87" s="340"/>
    </row>
    <row r="88" spans="1:84" s="48" customFormat="1" ht="18.75" x14ac:dyDescent="0.2">
      <c r="A88" s="353">
        <f t="shared" si="3"/>
        <v>83</v>
      </c>
      <c r="B88" s="143" t="s">
        <v>1134</v>
      </c>
      <c r="C88" s="141">
        <v>99000017768</v>
      </c>
      <c r="D88" s="49" t="s">
        <v>9</v>
      </c>
      <c r="E88" s="49">
        <v>3</v>
      </c>
      <c r="F88" s="51" t="s">
        <v>9</v>
      </c>
      <c r="G88" s="49" t="s">
        <v>9</v>
      </c>
      <c r="H88" s="39">
        <v>107500</v>
      </c>
      <c r="I88" s="39">
        <f t="shared" si="2"/>
        <v>131150</v>
      </c>
      <c r="J88" s="46"/>
      <c r="K88" s="520"/>
      <c r="L88" s="521"/>
      <c r="M88" s="340"/>
      <c r="N88" s="340"/>
      <c r="O88" s="340"/>
      <c r="P88" s="340"/>
      <c r="Q88" s="340"/>
      <c r="R88" s="340"/>
      <c r="S88" s="340"/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I88" s="340"/>
      <c r="AJ88" s="340"/>
      <c r="AK88" s="340"/>
      <c r="AL88" s="340"/>
      <c r="AM88" s="340"/>
      <c r="AN88" s="340"/>
      <c r="AO88" s="340"/>
      <c r="AP88" s="340"/>
      <c r="AQ88" s="340"/>
      <c r="AR88" s="340"/>
      <c r="AS88" s="340"/>
      <c r="AT88" s="340"/>
      <c r="AU88" s="340"/>
      <c r="AV88" s="340"/>
      <c r="AW88" s="340"/>
      <c r="AX88" s="340"/>
      <c r="AY88" s="340"/>
      <c r="AZ88" s="340"/>
      <c r="BA88" s="340"/>
      <c r="BB88" s="340"/>
      <c r="BC88" s="340"/>
      <c r="BD88" s="340"/>
      <c r="BE88" s="340"/>
      <c r="BF88" s="340"/>
      <c r="BG88" s="340"/>
      <c r="BH88" s="340"/>
      <c r="BI88" s="340"/>
      <c r="BJ88" s="340"/>
      <c r="BK88" s="340"/>
      <c r="BL88" s="340"/>
      <c r="BM88" s="340"/>
      <c r="BN88" s="340"/>
      <c r="BO88" s="340"/>
      <c r="BP88" s="340"/>
      <c r="BQ88" s="340"/>
      <c r="BR88" s="340"/>
      <c r="BS88" s="340"/>
      <c r="BT88" s="340"/>
      <c r="BU88" s="340"/>
      <c r="BV88" s="340"/>
      <c r="BW88" s="340"/>
      <c r="BX88" s="340"/>
      <c r="BY88" s="340"/>
      <c r="BZ88" s="340"/>
      <c r="CA88" s="340"/>
      <c r="CB88" s="340"/>
      <c r="CC88" s="340"/>
      <c r="CD88" s="340"/>
      <c r="CE88" s="340"/>
      <c r="CF88" s="340"/>
    </row>
    <row r="89" spans="1:84" s="48" customFormat="1" ht="18.75" x14ac:dyDescent="0.2">
      <c r="A89" s="353">
        <f t="shared" si="3"/>
        <v>84</v>
      </c>
      <c r="B89" s="143" t="s">
        <v>1135</v>
      </c>
      <c r="C89" s="141">
        <v>99000017769</v>
      </c>
      <c r="D89" s="49" t="s">
        <v>9</v>
      </c>
      <c r="E89" s="49">
        <v>4</v>
      </c>
      <c r="F89" s="49" t="s">
        <v>9</v>
      </c>
      <c r="G89" s="49" t="s">
        <v>9</v>
      </c>
      <c r="H89" s="39">
        <v>108500</v>
      </c>
      <c r="I89" s="39">
        <f t="shared" si="2"/>
        <v>132370</v>
      </c>
      <c r="J89" s="46"/>
      <c r="K89" s="520"/>
      <c r="L89" s="521"/>
      <c r="M89" s="340"/>
      <c r="N89" s="340"/>
      <c r="O89" s="340"/>
      <c r="P89" s="340"/>
      <c r="Q89" s="340"/>
      <c r="R89" s="340"/>
      <c r="S89" s="340"/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I89" s="340"/>
      <c r="AJ89" s="340"/>
      <c r="AK89" s="340"/>
      <c r="AL89" s="340"/>
      <c r="AM89" s="340"/>
      <c r="AN89" s="340"/>
      <c r="AO89" s="340"/>
      <c r="AP89" s="340"/>
      <c r="AQ89" s="340"/>
      <c r="AR89" s="340"/>
      <c r="AS89" s="340"/>
      <c r="AT89" s="340"/>
      <c r="AU89" s="340"/>
      <c r="AV89" s="340"/>
      <c r="AW89" s="340"/>
      <c r="AX89" s="340"/>
      <c r="AY89" s="340"/>
      <c r="AZ89" s="340"/>
      <c r="BA89" s="340"/>
      <c r="BB89" s="340"/>
      <c r="BC89" s="340"/>
      <c r="BD89" s="340"/>
      <c r="BE89" s="340"/>
      <c r="BF89" s="340"/>
      <c r="BG89" s="340"/>
      <c r="BH89" s="340"/>
      <c r="BI89" s="340"/>
      <c r="BJ89" s="340"/>
      <c r="BK89" s="340"/>
      <c r="BL89" s="340"/>
      <c r="BM89" s="340"/>
      <c r="BN89" s="340"/>
      <c r="BO89" s="340"/>
      <c r="BP89" s="340"/>
      <c r="BQ89" s="340"/>
      <c r="BR89" s="340"/>
      <c r="BS89" s="340"/>
      <c r="BT89" s="340"/>
      <c r="BU89" s="340"/>
      <c r="BV89" s="340"/>
      <c r="BW89" s="340"/>
      <c r="BX89" s="340"/>
      <c r="BY89" s="340"/>
      <c r="BZ89" s="340"/>
      <c r="CA89" s="340"/>
      <c r="CB89" s="340"/>
      <c r="CC89" s="340"/>
      <c r="CD89" s="340"/>
      <c r="CE89" s="340"/>
      <c r="CF89" s="340"/>
    </row>
    <row r="90" spans="1:84" s="48" customFormat="1" ht="18.75" x14ac:dyDescent="0.2">
      <c r="A90" s="353">
        <f t="shared" si="3"/>
        <v>85</v>
      </c>
      <c r="B90" s="143" t="s">
        <v>1136</v>
      </c>
      <c r="C90" s="141">
        <v>99000017770</v>
      </c>
      <c r="D90" s="49" t="s">
        <v>9</v>
      </c>
      <c r="E90" s="49">
        <v>4</v>
      </c>
      <c r="F90" s="49" t="s">
        <v>9</v>
      </c>
      <c r="G90" s="49" t="s">
        <v>9</v>
      </c>
      <c r="H90" s="39">
        <v>109850</v>
      </c>
      <c r="I90" s="39">
        <f t="shared" si="2"/>
        <v>134017</v>
      </c>
      <c r="J90" s="46"/>
      <c r="K90" s="520"/>
      <c r="L90" s="521"/>
      <c r="M90" s="340"/>
      <c r="N90" s="340"/>
      <c r="O90" s="340"/>
      <c r="P90" s="340"/>
      <c r="Q90" s="340"/>
      <c r="R90" s="340"/>
      <c r="S90" s="340"/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I90" s="340"/>
      <c r="AJ90" s="340"/>
      <c r="AK90" s="340"/>
      <c r="AL90" s="340"/>
      <c r="AM90" s="340"/>
      <c r="AN90" s="340"/>
      <c r="AO90" s="340"/>
      <c r="AP90" s="340"/>
      <c r="AQ90" s="340"/>
      <c r="AR90" s="340"/>
      <c r="AS90" s="340"/>
      <c r="AT90" s="340"/>
      <c r="AU90" s="340"/>
      <c r="AV90" s="340"/>
      <c r="AW90" s="340"/>
      <c r="AX90" s="340"/>
      <c r="AY90" s="340"/>
      <c r="AZ90" s="340"/>
      <c r="BA90" s="340"/>
      <c r="BB90" s="340"/>
      <c r="BC90" s="340"/>
      <c r="BD90" s="340"/>
      <c r="BE90" s="340"/>
      <c r="BF90" s="340"/>
      <c r="BG90" s="340"/>
      <c r="BH90" s="340"/>
      <c r="BI90" s="340"/>
      <c r="BJ90" s="340"/>
      <c r="BK90" s="340"/>
      <c r="BL90" s="340"/>
      <c r="BM90" s="340"/>
      <c r="BN90" s="340"/>
      <c r="BO90" s="340"/>
      <c r="BP90" s="340"/>
      <c r="BQ90" s="340"/>
      <c r="BR90" s="340"/>
      <c r="BS90" s="340"/>
      <c r="BT90" s="340"/>
      <c r="BU90" s="340"/>
      <c r="BV90" s="340"/>
      <c r="BW90" s="340"/>
      <c r="BX90" s="340"/>
      <c r="BY90" s="340"/>
      <c r="BZ90" s="340"/>
      <c r="CA90" s="340"/>
      <c r="CB90" s="340"/>
      <c r="CC90" s="340"/>
      <c r="CD90" s="340"/>
      <c r="CE90" s="340"/>
      <c r="CF90" s="340"/>
    </row>
    <row r="91" spans="1:84" s="48" customFormat="1" ht="18.75" x14ac:dyDescent="0.2">
      <c r="A91" s="353">
        <f t="shared" si="3"/>
        <v>86</v>
      </c>
      <c r="B91" s="143" t="s">
        <v>1137</v>
      </c>
      <c r="C91" s="141">
        <v>99000000055</v>
      </c>
      <c r="D91" s="49">
        <v>13</v>
      </c>
      <c r="E91" s="49">
        <v>5.5</v>
      </c>
      <c r="F91" s="49">
        <v>1220</v>
      </c>
      <c r="G91" s="49">
        <v>68</v>
      </c>
      <c r="H91" s="39">
        <v>113150</v>
      </c>
      <c r="I91" s="39">
        <f t="shared" si="2"/>
        <v>138043</v>
      </c>
      <c r="J91" s="46"/>
      <c r="K91" s="520"/>
      <c r="L91" s="521"/>
      <c r="M91" s="340"/>
      <c r="N91" s="340"/>
      <c r="O91" s="340"/>
      <c r="P91" s="340"/>
      <c r="Q91" s="340"/>
      <c r="R91" s="340"/>
      <c r="S91" s="340"/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I91" s="340"/>
      <c r="AJ91" s="340"/>
      <c r="AK91" s="340"/>
      <c r="AL91" s="340"/>
      <c r="AM91" s="340"/>
      <c r="AN91" s="340"/>
      <c r="AO91" s="340"/>
      <c r="AP91" s="340"/>
      <c r="AQ91" s="340"/>
      <c r="AR91" s="340"/>
      <c r="AS91" s="340"/>
      <c r="AT91" s="340"/>
      <c r="AU91" s="340"/>
      <c r="AV91" s="340"/>
      <c r="AW91" s="340"/>
      <c r="AX91" s="340"/>
      <c r="AY91" s="340"/>
      <c r="AZ91" s="340"/>
      <c r="BA91" s="340"/>
      <c r="BB91" s="340"/>
      <c r="BC91" s="340"/>
      <c r="BD91" s="340"/>
      <c r="BE91" s="340"/>
      <c r="BF91" s="340"/>
      <c r="BG91" s="340"/>
      <c r="BH91" s="340"/>
      <c r="BI91" s="340"/>
      <c r="BJ91" s="340"/>
      <c r="BK91" s="340"/>
      <c r="BL91" s="340"/>
      <c r="BM91" s="340"/>
      <c r="BN91" s="340"/>
      <c r="BO91" s="340"/>
      <c r="BP91" s="340"/>
      <c r="BQ91" s="340"/>
      <c r="BR91" s="340"/>
      <c r="BS91" s="340"/>
      <c r="BT91" s="340"/>
      <c r="BU91" s="340"/>
      <c r="BV91" s="340"/>
      <c r="BW91" s="340"/>
      <c r="BX91" s="340"/>
      <c r="BY91" s="340"/>
      <c r="BZ91" s="340"/>
      <c r="CA91" s="340"/>
      <c r="CB91" s="340"/>
      <c r="CC91" s="340"/>
      <c r="CD91" s="340"/>
      <c r="CE91" s="340"/>
      <c r="CF91" s="340"/>
    </row>
    <row r="92" spans="1:84" s="48" customFormat="1" ht="18.75" x14ac:dyDescent="0.2">
      <c r="A92" s="353">
        <f t="shared" si="3"/>
        <v>87</v>
      </c>
      <c r="B92" s="143" t="s">
        <v>1138</v>
      </c>
      <c r="C92" s="141">
        <v>99000000056</v>
      </c>
      <c r="D92" s="49">
        <v>16</v>
      </c>
      <c r="E92" s="49">
        <v>7.5</v>
      </c>
      <c r="F92" s="49">
        <v>1400</v>
      </c>
      <c r="G92" s="49">
        <v>81</v>
      </c>
      <c r="H92" s="39">
        <v>115350</v>
      </c>
      <c r="I92" s="39">
        <f t="shared" si="2"/>
        <v>140727</v>
      </c>
      <c r="J92" s="46"/>
      <c r="K92" s="520"/>
      <c r="L92" s="521"/>
      <c r="M92" s="340"/>
      <c r="N92" s="340"/>
      <c r="O92" s="340"/>
      <c r="P92" s="340"/>
      <c r="Q92" s="340"/>
      <c r="R92" s="340"/>
      <c r="S92" s="340"/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I92" s="340"/>
      <c r="AJ92" s="340"/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0"/>
      <c r="AX92" s="340"/>
      <c r="AY92" s="340"/>
      <c r="AZ92" s="340"/>
      <c r="BA92" s="340"/>
      <c r="BB92" s="340"/>
      <c r="BC92" s="340"/>
      <c r="BD92" s="340"/>
      <c r="BE92" s="340"/>
      <c r="BF92" s="340"/>
      <c r="BG92" s="340"/>
      <c r="BH92" s="340"/>
      <c r="BI92" s="340"/>
      <c r="BJ92" s="340"/>
      <c r="BK92" s="340"/>
      <c r="BL92" s="340"/>
      <c r="BM92" s="340"/>
      <c r="BN92" s="340"/>
      <c r="BO92" s="340"/>
      <c r="BP92" s="340"/>
      <c r="BQ92" s="340"/>
      <c r="BR92" s="340"/>
      <c r="BS92" s="340"/>
      <c r="BT92" s="340"/>
      <c r="BU92" s="340"/>
      <c r="BV92" s="340"/>
      <c r="BW92" s="340"/>
      <c r="BX92" s="340"/>
      <c r="BY92" s="340"/>
      <c r="BZ92" s="340"/>
      <c r="CA92" s="340"/>
      <c r="CB92" s="340"/>
      <c r="CC92" s="340"/>
      <c r="CD92" s="340"/>
      <c r="CE92" s="340"/>
      <c r="CF92" s="340"/>
    </row>
    <row r="93" spans="1:84" s="48" customFormat="1" ht="18.75" x14ac:dyDescent="0.2">
      <c r="A93" s="353">
        <f t="shared" si="3"/>
        <v>88</v>
      </c>
      <c r="B93" s="143" t="s">
        <v>1139</v>
      </c>
      <c r="C93" s="141">
        <v>99000000058</v>
      </c>
      <c r="D93" s="49">
        <v>18</v>
      </c>
      <c r="E93" s="49">
        <v>7.5</v>
      </c>
      <c r="F93" s="49">
        <v>1460</v>
      </c>
      <c r="G93" s="49">
        <v>82</v>
      </c>
      <c r="H93" s="39">
        <v>115950</v>
      </c>
      <c r="I93" s="39">
        <f t="shared" si="2"/>
        <v>141459</v>
      </c>
      <c r="J93" s="46"/>
      <c r="K93" s="520"/>
      <c r="L93" s="521"/>
      <c r="M93" s="340"/>
      <c r="N93" s="340"/>
      <c r="O93" s="340"/>
      <c r="P93" s="340"/>
      <c r="Q93" s="340"/>
      <c r="R93" s="340"/>
      <c r="S93" s="340"/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I93" s="340"/>
      <c r="AJ93" s="340"/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0"/>
      <c r="AX93" s="340"/>
      <c r="AY93" s="340"/>
      <c r="AZ93" s="340"/>
      <c r="BA93" s="340"/>
      <c r="BB93" s="340"/>
      <c r="BC93" s="340"/>
      <c r="BD93" s="340"/>
      <c r="BE93" s="340"/>
      <c r="BF93" s="340"/>
      <c r="BG93" s="340"/>
      <c r="BH93" s="340"/>
      <c r="BI93" s="340"/>
      <c r="BJ93" s="340"/>
      <c r="BK93" s="340"/>
      <c r="BL93" s="340"/>
      <c r="BM93" s="340"/>
      <c r="BN93" s="340"/>
      <c r="BO93" s="340"/>
      <c r="BP93" s="340"/>
      <c r="BQ93" s="340"/>
      <c r="BR93" s="340"/>
      <c r="BS93" s="340"/>
      <c r="BT93" s="340"/>
      <c r="BU93" s="340"/>
      <c r="BV93" s="340"/>
      <c r="BW93" s="340"/>
      <c r="BX93" s="340"/>
      <c r="BY93" s="340"/>
      <c r="BZ93" s="340"/>
      <c r="CA93" s="340"/>
      <c r="CB93" s="340"/>
      <c r="CC93" s="340"/>
      <c r="CD93" s="340"/>
      <c r="CE93" s="340"/>
      <c r="CF93" s="340"/>
    </row>
    <row r="94" spans="1:84" s="48" customFormat="1" ht="18.75" x14ac:dyDescent="0.2">
      <c r="A94" s="353">
        <f t="shared" si="3"/>
        <v>89</v>
      </c>
      <c r="B94" s="143" t="s">
        <v>1140</v>
      </c>
      <c r="C94" s="141">
        <v>99000000059</v>
      </c>
      <c r="D94" s="49">
        <v>18.5</v>
      </c>
      <c r="E94" s="49">
        <v>7.5</v>
      </c>
      <c r="F94" s="49">
        <v>1500</v>
      </c>
      <c r="G94" s="49">
        <v>84</v>
      </c>
      <c r="H94" s="39">
        <v>118850</v>
      </c>
      <c r="I94" s="39">
        <f t="shared" si="2"/>
        <v>144997</v>
      </c>
      <c r="J94" s="46"/>
      <c r="K94" s="520"/>
      <c r="L94" s="521"/>
      <c r="M94" s="340"/>
      <c r="N94" s="340"/>
      <c r="O94" s="340"/>
      <c r="P94" s="340"/>
      <c r="Q94" s="340"/>
      <c r="R94" s="340"/>
      <c r="S94" s="340"/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I94" s="340"/>
      <c r="AJ94" s="340"/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0"/>
      <c r="AX94" s="340"/>
      <c r="AY94" s="340"/>
      <c r="AZ94" s="340"/>
      <c r="BA94" s="340"/>
      <c r="BB94" s="340"/>
      <c r="BC94" s="340"/>
      <c r="BD94" s="340"/>
      <c r="BE94" s="340"/>
      <c r="BF94" s="340"/>
      <c r="BG94" s="340"/>
      <c r="BH94" s="340"/>
      <c r="BI94" s="340"/>
      <c r="BJ94" s="340"/>
      <c r="BK94" s="340"/>
      <c r="BL94" s="340"/>
      <c r="BM94" s="340"/>
      <c r="BN94" s="340"/>
      <c r="BO94" s="340"/>
      <c r="BP94" s="340"/>
      <c r="BQ94" s="340"/>
      <c r="BR94" s="340"/>
      <c r="BS94" s="340"/>
      <c r="BT94" s="340"/>
      <c r="BU94" s="340"/>
      <c r="BV94" s="340"/>
      <c r="BW94" s="340"/>
      <c r="BX94" s="340"/>
      <c r="BY94" s="340"/>
      <c r="BZ94" s="340"/>
      <c r="CA94" s="340"/>
      <c r="CB94" s="340"/>
      <c r="CC94" s="340"/>
      <c r="CD94" s="340"/>
      <c r="CE94" s="340"/>
      <c r="CF94" s="340"/>
    </row>
    <row r="95" spans="1:84" s="48" customFormat="1" ht="18.75" x14ac:dyDescent="0.2">
      <c r="A95" s="353">
        <f t="shared" si="3"/>
        <v>90</v>
      </c>
      <c r="B95" s="143" t="s">
        <v>1141</v>
      </c>
      <c r="C95" s="141">
        <v>99000000060</v>
      </c>
      <c r="D95" s="49">
        <v>20</v>
      </c>
      <c r="E95" s="49">
        <v>9</v>
      </c>
      <c r="F95" s="49">
        <v>1580</v>
      </c>
      <c r="G95" s="49">
        <v>87</v>
      </c>
      <c r="H95" s="39">
        <v>120900</v>
      </c>
      <c r="I95" s="39">
        <f t="shared" si="2"/>
        <v>147498</v>
      </c>
      <c r="J95" s="46"/>
      <c r="K95" s="520"/>
      <c r="L95" s="521"/>
      <c r="M95" s="340"/>
      <c r="N95" s="340"/>
      <c r="O95" s="340"/>
      <c r="P95" s="340"/>
      <c r="Q95" s="340"/>
      <c r="R95" s="340"/>
      <c r="S95" s="340"/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I95" s="340"/>
      <c r="AJ95" s="340"/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0"/>
      <c r="AX95" s="340"/>
      <c r="AY95" s="340"/>
      <c r="AZ95" s="340"/>
      <c r="BA95" s="340"/>
      <c r="BB95" s="340"/>
      <c r="BC95" s="340"/>
      <c r="BD95" s="340"/>
      <c r="BE95" s="340"/>
      <c r="BF95" s="340"/>
      <c r="BG95" s="340"/>
      <c r="BH95" s="340"/>
      <c r="BI95" s="340"/>
      <c r="BJ95" s="340"/>
      <c r="BK95" s="340"/>
      <c r="BL95" s="340"/>
      <c r="BM95" s="340"/>
      <c r="BN95" s="340"/>
      <c r="BO95" s="340"/>
      <c r="BP95" s="340"/>
      <c r="BQ95" s="340"/>
      <c r="BR95" s="340"/>
      <c r="BS95" s="340"/>
      <c r="BT95" s="340"/>
      <c r="BU95" s="340"/>
      <c r="BV95" s="340"/>
      <c r="BW95" s="340"/>
      <c r="BX95" s="340"/>
      <c r="BY95" s="340"/>
      <c r="BZ95" s="340"/>
      <c r="CA95" s="340"/>
      <c r="CB95" s="340"/>
      <c r="CC95" s="340"/>
      <c r="CD95" s="340"/>
      <c r="CE95" s="340"/>
      <c r="CF95" s="340"/>
    </row>
    <row r="96" spans="1:84" s="48" customFormat="1" ht="18.75" x14ac:dyDescent="0.2">
      <c r="A96" s="353">
        <f t="shared" si="3"/>
        <v>91</v>
      </c>
      <c r="B96" s="143" t="s">
        <v>1142</v>
      </c>
      <c r="C96" s="141">
        <v>99000000061</v>
      </c>
      <c r="D96" s="49">
        <v>24</v>
      </c>
      <c r="E96" s="49">
        <v>11</v>
      </c>
      <c r="F96" s="49">
        <v>1750</v>
      </c>
      <c r="G96" s="49">
        <v>93</v>
      </c>
      <c r="H96" s="39">
        <v>129300</v>
      </c>
      <c r="I96" s="39">
        <f t="shared" si="2"/>
        <v>157746</v>
      </c>
      <c r="J96" s="46"/>
      <c r="K96" s="520"/>
      <c r="L96" s="521"/>
      <c r="M96" s="340"/>
      <c r="N96" s="340"/>
      <c r="O96" s="340"/>
      <c r="P96" s="340"/>
      <c r="Q96" s="340"/>
      <c r="R96" s="340"/>
      <c r="S96" s="340"/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I96" s="340"/>
      <c r="AJ96" s="340"/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0"/>
      <c r="AX96" s="340"/>
      <c r="AY96" s="340"/>
      <c r="AZ96" s="340"/>
      <c r="BA96" s="340"/>
      <c r="BB96" s="340"/>
      <c r="BC96" s="340"/>
      <c r="BD96" s="340"/>
      <c r="BE96" s="340"/>
      <c r="BF96" s="340"/>
      <c r="BG96" s="340"/>
      <c r="BH96" s="340"/>
      <c r="BI96" s="340"/>
      <c r="BJ96" s="340"/>
      <c r="BK96" s="340"/>
      <c r="BL96" s="340"/>
      <c r="BM96" s="340"/>
      <c r="BN96" s="340"/>
      <c r="BO96" s="340"/>
      <c r="BP96" s="340"/>
      <c r="BQ96" s="340"/>
      <c r="BR96" s="340"/>
      <c r="BS96" s="340"/>
      <c r="BT96" s="340"/>
      <c r="BU96" s="340"/>
      <c r="BV96" s="340"/>
      <c r="BW96" s="340"/>
      <c r="BX96" s="340"/>
      <c r="BY96" s="340"/>
      <c r="BZ96" s="340"/>
      <c r="CA96" s="340"/>
      <c r="CB96" s="340"/>
      <c r="CC96" s="340"/>
      <c r="CD96" s="340"/>
      <c r="CE96" s="340"/>
      <c r="CF96" s="340"/>
    </row>
    <row r="97" spans="1:84" s="48" customFormat="1" ht="18.75" x14ac:dyDescent="0.2">
      <c r="A97" s="353">
        <f t="shared" si="3"/>
        <v>92</v>
      </c>
      <c r="B97" s="143" t="s">
        <v>1143</v>
      </c>
      <c r="C97" s="141">
        <v>99000013978</v>
      </c>
      <c r="D97" s="49">
        <v>26</v>
      </c>
      <c r="E97" s="49">
        <v>11</v>
      </c>
      <c r="F97" s="49">
        <v>1760</v>
      </c>
      <c r="G97" s="49">
        <v>93</v>
      </c>
      <c r="H97" s="39">
        <v>130900</v>
      </c>
      <c r="I97" s="39">
        <f t="shared" si="2"/>
        <v>159698</v>
      </c>
      <c r="J97" s="46"/>
      <c r="K97" s="520"/>
      <c r="L97" s="521"/>
      <c r="M97" s="340"/>
      <c r="N97" s="340"/>
      <c r="O97" s="340"/>
      <c r="P97" s="340"/>
      <c r="Q97" s="340"/>
      <c r="R97" s="340"/>
      <c r="S97" s="340"/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I97" s="340"/>
      <c r="AJ97" s="340"/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0"/>
      <c r="AX97" s="340"/>
      <c r="AY97" s="340"/>
      <c r="AZ97" s="340"/>
      <c r="BA97" s="340"/>
      <c r="BB97" s="340"/>
      <c r="BC97" s="340"/>
      <c r="BD97" s="340"/>
      <c r="BE97" s="340"/>
      <c r="BF97" s="340"/>
      <c r="BG97" s="340"/>
      <c r="BH97" s="340"/>
      <c r="BI97" s="340"/>
      <c r="BJ97" s="340"/>
      <c r="BK97" s="340"/>
      <c r="BL97" s="340"/>
      <c r="BM97" s="340"/>
      <c r="BN97" s="340"/>
      <c r="BO97" s="340"/>
      <c r="BP97" s="340"/>
      <c r="BQ97" s="340"/>
      <c r="BR97" s="340"/>
      <c r="BS97" s="340"/>
      <c r="BT97" s="340"/>
      <c r="BU97" s="340"/>
      <c r="BV97" s="340"/>
      <c r="BW97" s="340"/>
      <c r="BX97" s="340"/>
      <c r="BY97" s="340"/>
      <c r="BZ97" s="340"/>
      <c r="CA97" s="340"/>
      <c r="CB97" s="340"/>
      <c r="CC97" s="340"/>
      <c r="CD97" s="340"/>
      <c r="CE97" s="340"/>
      <c r="CF97" s="340"/>
    </row>
    <row r="98" spans="1:84" s="48" customFormat="1" ht="18.75" x14ac:dyDescent="0.2">
      <c r="A98" s="353">
        <f t="shared" si="3"/>
        <v>93</v>
      </c>
      <c r="B98" s="143" t="s">
        <v>1144</v>
      </c>
      <c r="C98" s="141">
        <v>99000000062</v>
      </c>
      <c r="D98" s="49">
        <v>28</v>
      </c>
      <c r="E98" s="49">
        <v>13</v>
      </c>
      <c r="F98" s="49">
        <v>1870</v>
      </c>
      <c r="G98" s="49">
        <v>96</v>
      </c>
      <c r="H98" s="39">
        <v>134100</v>
      </c>
      <c r="I98" s="39">
        <f t="shared" si="2"/>
        <v>163602</v>
      </c>
      <c r="J98" s="46"/>
      <c r="K98" s="520"/>
      <c r="L98" s="521"/>
      <c r="M98" s="340"/>
      <c r="N98" s="340"/>
      <c r="O98" s="340"/>
      <c r="P98" s="340"/>
      <c r="Q98" s="340"/>
      <c r="R98" s="340"/>
      <c r="S98" s="340"/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I98" s="340"/>
      <c r="AJ98" s="340"/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0"/>
      <c r="AX98" s="340"/>
      <c r="AY98" s="340"/>
      <c r="AZ98" s="340"/>
      <c r="BA98" s="340"/>
      <c r="BB98" s="340"/>
      <c r="BC98" s="340"/>
      <c r="BD98" s="340"/>
      <c r="BE98" s="340"/>
      <c r="BF98" s="340"/>
      <c r="BG98" s="340"/>
      <c r="BH98" s="340"/>
      <c r="BI98" s="340"/>
      <c r="BJ98" s="340"/>
      <c r="BK98" s="340"/>
      <c r="BL98" s="340"/>
      <c r="BM98" s="340"/>
      <c r="BN98" s="340"/>
      <c r="BO98" s="340"/>
      <c r="BP98" s="340"/>
      <c r="BQ98" s="340"/>
      <c r="BR98" s="340"/>
      <c r="BS98" s="340"/>
      <c r="BT98" s="340"/>
      <c r="BU98" s="340"/>
      <c r="BV98" s="340"/>
      <c r="BW98" s="340"/>
      <c r="BX98" s="340"/>
      <c r="BY98" s="340"/>
      <c r="BZ98" s="340"/>
      <c r="CA98" s="340"/>
      <c r="CB98" s="340"/>
      <c r="CC98" s="340"/>
      <c r="CD98" s="340"/>
      <c r="CE98" s="340"/>
      <c r="CF98" s="340"/>
    </row>
    <row r="99" spans="1:84" s="48" customFormat="1" ht="18.75" x14ac:dyDescent="0.2">
      <c r="A99" s="353">
        <f t="shared" si="3"/>
        <v>94</v>
      </c>
      <c r="B99" s="143" t="s">
        <v>1145</v>
      </c>
      <c r="C99" s="141">
        <v>99000000063</v>
      </c>
      <c r="D99" s="49">
        <v>32</v>
      </c>
      <c r="E99" s="49">
        <v>15</v>
      </c>
      <c r="F99" s="49">
        <v>2010</v>
      </c>
      <c r="G99" s="49">
        <v>106</v>
      </c>
      <c r="H99" s="39">
        <v>148600</v>
      </c>
      <c r="I99" s="39">
        <f t="shared" si="2"/>
        <v>181292</v>
      </c>
      <c r="J99" s="46"/>
      <c r="K99" s="520"/>
      <c r="L99" s="521"/>
      <c r="M99" s="340"/>
      <c r="N99" s="340"/>
      <c r="O99" s="340"/>
      <c r="P99" s="340"/>
      <c r="Q99" s="340"/>
      <c r="R99" s="340"/>
      <c r="S99" s="340"/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I99" s="340"/>
      <c r="AJ99" s="340"/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0"/>
      <c r="AX99" s="340"/>
      <c r="AY99" s="340"/>
      <c r="AZ99" s="340"/>
      <c r="BA99" s="340"/>
      <c r="BB99" s="340"/>
      <c r="BC99" s="340"/>
      <c r="BD99" s="340"/>
      <c r="BE99" s="340"/>
      <c r="BF99" s="340"/>
      <c r="BG99" s="340"/>
      <c r="BH99" s="340"/>
      <c r="BI99" s="340"/>
      <c r="BJ99" s="340"/>
      <c r="BK99" s="340"/>
      <c r="BL99" s="340"/>
      <c r="BM99" s="340"/>
      <c r="BN99" s="340"/>
      <c r="BO99" s="340"/>
      <c r="BP99" s="340"/>
      <c r="BQ99" s="340"/>
      <c r="BR99" s="340"/>
      <c r="BS99" s="340"/>
      <c r="BT99" s="340"/>
      <c r="BU99" s="340"/>
      <c r="BV99" s="340"/>
      <c r="BW99" s="340"/>
      <c r="BX99" s="340"/>
      <c r="BY99" s="340"/>
      <c r="BZ99" s="340"/>
      <c r="CA99" s="340"/>
      <c r="CB99" s="340"/>
      <c r="CC99" s="340"/>
      <c r="CD99" s="340"/>
      <c r="CE99" s="340"/>
      <c r="CF99" s="340"/>
    </row>
    <row r="100" spans="1:84" s="48" customFormat="1" ht="18.75" x14ac:dyDescent="0.2">
      <c r="A100" s="353">
        <f t="shared" si="3"/>
        <v>95</v>
      </c>
      <c r="B100" s="143" t="s">
        <v>2157</v>
      </c>
      <c r="C100" s="141">
        <v>99000013163</v>
      </c>
      <c r="D100" s="49">
        <v>36</v>
      </c>
      <c r="E100" s="49">
        <v>15</v>
      </c>
      <c r="F100" s="49">
        <v>2170</v>
      </c>
      <c r="G100" s="49">
        <v>109</v>
      </c>
      <c r="H100" s="39">
        <v>181900</v>
      </c>
      <c r="I100" s="39">
        <f t="shared" si="2"/>
        <v>221918</v>
      </c>
      <c r="J100" s="46"/>
      <c r="K100" s="520"/>
      <c r="L100" s="521"/>
      <c r="M100" s="340"/>
      <c r="N100" s="340"/>
      <c r="O100" s="340"/>
      <c r="P100" s="340"/>
      <c r="Q100" s="340"/>
      <c r="R100" s="340"/>
      <c r="S100" s="340"/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I100" s="340"/>
      <c r="AJ100" s="340"/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0"/>
      <c r="AX100" s="340"/>
      <c r="AY100" s="340"/>
      <c r="AZ100" s="340"/>
      <c r="BA100" s="340"/>
      <c r="BB100" s="340"/>
      <c r="BC100" s="340"/>
      <c r="BD100" s="340"/>
      <c r="BE100" s="340"/>
      <c r="BF100" s="340"/>
      <c r="BG100" s="340"/>
      <c r="BH100" s="340"/>
      <c r="BI100" s="340"/>
      <c r="BJ100" s="340"/>
      <c r="BK100" s="340"/>
      <c r="BL100" s="340"/>
      <c r="BM100" s="340"/>
      <c r="BN100" s="340"/>
      <c r="BO100" s="340"/>
      <c r="BP100" s="340"/>
      <c r="BQ100" s="340"/>
      <c r="BR100" s="340"/>
      <c r="BS100" s="340"/>
      <c r="BT100" s="340"/>
      <c r="BU100" s="340"/>
      <c r="BV100" s="340"/>
      <c r="BW100" s="340"/>
      <c r="BX100" s="340"/>
      <c r="BY100" s="340"/>
      <c r="BZ100" s="340"/>
      <c r="CA100" s="340"/>
      <c r="CB100" s="340"/>
      <c r="CC100" s="340"/>
      <c r="CD100" s="340"/>
      <c r="CE100" s="340"/>
      <c r="CF100" s="340"/>
    </row>
    <row r="101" spans="1:84" s="48" customFormat="1" ht="18.75" x14ac:dyDescent="0.2">
      <c r="A101" s="353">
        <f t="shared" si="3"/>
        <v>96</v>
      </c>
      <c r="B101" s="143" t="s">
        <v>1146</v>
      </c>
      <c r="C101" s="141">
        <v>99000013907</v>
      </c>
      <c r="D101" s="49">
        <v>40</v>
      </c>
      <c r="E101" s="49">
        <v>18.5</v>
      </c>
      <c r="F101" s="49">
        <v>2310</v>
      </c>
      <c r="G101" s="49">
        <v>116</v>
      </c>
      <c r="H101" s="39">
        <v>210150</v>
      </c>
      <c r="I101" s="39">
        <f t="shared" si="2"/>
        <v>256383</v>
      </c>
      <c r="J101" s="46"/>
      <c r="K101" s="520"/>
      <c r="L101" s="521"/>
      <c r="M101" s="340"/>
      <c r="N101" s="340"/>
      <c r="O101" s="340"/>
      <c r="P101" s="340"/>
      <c r="Q101" s="340"/>
      <c r="R101" s="340"/>
      <c r="S101" s="340"/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I101" s="340"/>
      <c r="AJ101" s="340"/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0"/>
      <c r="AX101" s="340"/>
      <c r="AY101" s="340"/>
      <c r="AZ101" s="340"/>
      <c r="BA101" s="340"/>
      <c r="BB101" s="340"/>
      <c r="BC101" s="340"/>
      <c r="BD101" s="340"/>
      <c r="BE101" s="340"/>
      <c r="BF101" s="340"/>
      <c r="BG101" s="340"/>
      <c r="BH101" s="340"/>
      <c r="BI101" s="340"/>
      <c r="BJ101" s="340"/>
      <c r="BK101" s="340"/>
      <c r="BL101" s="340"/>
      <c r="BM101" s="340"/>
      <c r="BN101" s="340"/>
      <c r="BO101" s="340"/>
      <c r="BP101" s="340"/>
      <c r="BQ101" s="340"/>
      <c r="BR101" s="340"/>
      <c r="BS101" s="340"/>
      <c r="BT101" s="340"/>
      <c r="BU101" s="340"/>
      <c r="BV101" s="340"/>
      <c r="BW101" s="340"/>
      <c r="BX101" s="340"/>
      <c r="BY101" s="340"/>
      <c r="BZ101" s="340"/>
      <c r="CA101" s="340"/>
      <c r="CB101" s="340"/>
      <c r="CC101" s="340"/>
      <c r="CD101" s="340"/>
      <c r="CE101" s="340"/>
      <c r="CF101" s="340"/>
    </row>
    <row r="102" spans="1:84" s="48" customFormat="1" ht="18.75" x14ac:dyDescent="0.2">
      <c r="A102" s="353">
        <f t="shared" si="3"/>
        <v>97</v>
      </c>
      <c r="B102" s="143" t="s">
        <v>1147</v>
      </c>
      <c r="C102" s="141">
        <v>99000017771</v>
      </c>
      <c r="D102" s="49" t="s">
        <v>9</v>
      </c>
      <c r="E102" s="49">
        <v>18.5</v>
      </c>
      <c r="F102" s="49" t="s">
        <v>9</v>
      </c>
      <c r="G102" s="49" t="s">
        <v>9</v>
      </c>
      <c r="H102" s="39">
        <v>221900</v>
      </c>
      <c r="I102" s="39">
        <f t="shared" si="2"/>
        <v>270718</v>
      </c>
      <c r="J102" s="46"/>
      <c r="K102" s="520"/>
      <c r="L102" s="521"/>
      <c r="M102" s="340"/>
      <c r="N102" s="340"/>
      <c r="O102" s="340"/>
      <c r="P102" s="340"/>
      <c r="Q102" s="340"/>
      <c r="R102" s="340"/>
      <c r="S102" s="340"/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I102" s="340"/>
      <c r="AJ102" s="340"/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0"/>
      <c r="AX102" s="340"/>
      <c r="AY102" s="340"/>
      <c r="AZ102" s="340"/>
      <c r="BA102" s="340"/>
      <c r="BB102" s="340"/>
      <c r="BC102" s="340"/>
      <c r="BD102" s="340"/>
      <c r="BE102" s="340"/>
      <c r="BF102" s="340"/>
      <c r="BG102" s="340"/>
      <c r="BH102" s="340"/>
      <c r="BI102" s="340"/>
      <c r="BJ102" s="340"/>
      <c r="BK102" s="340"/>
      <c r="BL102" s="340"/>
      <c r="BM102" s="340"/>
      <c r="BN102" s="340"/>
      <c r="BO102" s="340"/>
      <c r="BP102" s="340"/>
      <c r="BQ102" s="340"/>
      <c r="BR102" s="340"/>
      <c r="BS102" s="340"/>
      <c r="BT102" s="340"/>
      <c r="BU102" s="340"/>
      <c r="BV102" s="340"/>
      <c r="BW102" s="340"/>
      <c r="BX102" s="340"/>
      <c r="BY102" s="340"/>
      <c r="BZ102" s="340"/>
      <c r="CA102" s="340"/>
      <c r="CB102" s="340"/>
      <c r="CC102" s="340"/>
      <c r="CD102" s="340"/>
      <c r="CE102" s="340"/>
      <c r="CF102" s="340"/>
    </row>
    <row r="103" spans="1:84" s="48" customFormat="1" ht="18.75" x14ac:dyDescent="0.2">
      <c r="A103" s="353">
        <f t="shared" si="3"/>
        <v>98</v>
      </c>
      <c r="B103" s="143" t="s">
        <v>1148</v>
      </c>
      <c r="C103" s="141">
        <v>99000012841</v>
      </c>
      <c r="D103" s="49">
        <v>41</v>
      </c>
      <c r="E103" s="49">
        <v>18.5</v>
      </c>
      <c r="F103" s="49">
        <v>2425</v>
      </c>
      <c r="G103" s="49">
        <v>119</v>
      </c>
      <c r="H103" s="39">
        <v>234400</v>
      </c>
      <c r="I103" s="39">
        <f t="shared" si="2"/>
        <v>285968</v>
      </c>
      <c r="J103" s="46"/>
      <c r="K103" s="520"/>
      <c r="L103" s="521"/>
      <c r="M103" s="340"/>
      <c r="N103" s="340"/>
      <c r="O103" s="340"/>
      <c r="P103" s="340"/>
      <c r="Q103" s="340"/>
      <c r="R103" s="340"/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I103" s="340"/>
      <c r="AJ103" s="340"/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0"/>
      <c r="AX103" s="340"/>
      <c r="AY103" s="340"/>
      <c r="AZ103" s="340"/>
      <c r="BA103" s="340"/>
      <c r="BB103" s="340"/>
      <c r="BC103" s="340"/>
      <c r="BD103" s="340"/>
      <c r="BE103" s="340"/>
      <c r="BF103" s="340"/>
      <c r="BG103" s="340"/>
      <c r="BH103" s="340"/>
      <c r="BI103" s="340"/>
      <c r="BJ103" s="340"/>
      <c r="BK103" s="340"/>
      <c r="BL103" s="340"/>
      <c r="BM103" s="340"/>
      <c r="BN103" s="340"/>
      <c r="BO103" s="340"/>
      <c r="BP103" s="340"/>
      <c r="BQ103" s="340"/>
      <c r="BR103" s="340"/>
      <c r="BS103" s="340"/>
      <c r="BT103" s="340"/>
      <c r="BU103" s="340"/>
      <c r="BV103" s="340"/>
      <c r="BW103" s="340"/>
      <c r="BX103" s="340"/>
      <c r="BY103" s="340"/>
      <c r="BZ103" s="340"/>
      <c r="CA103" s="340"/>
      <c r="CB103" s="340"/>
      <c r="CC103" s="340"/>
      <c r="CD103" s="340"/>
      <c r="CE103" s="340"/>
      <c r="CF103" s="340"/>
    </row>
    <row r="104" spans="1:84" s="48" customFormat="1" ht="18.75" x14ac:dyDescent="0.2">
      <c r="A104" s="353">
        <f t="shared" si="3"/>
        <v>99</v>
      </c>
      <c r="B104" s="143" t="s">
        <v>2158</v>
      </c>
      <c r="C104" s="141">
        <v>99000015699</v>
      </c>
      <c r="D104" s="49">
        <v>42</v>
      </c>
      <c r="E104" s="49">
        <v>18.5</v>
      </c>
      <c r="F104" s="49">
        <v>2480</v>
      </c>
      <c r="G104" s="49">
        <v>120</v>
      </c>
      <c r="H104" s="39">
        <v>239600</v>
      </c>
      <c r="I104" s="39">
        <f t="shared" si="2"/>
        <v>292312</v>
      </c>
      <c r="J104" s="46"/>
      <c r="K104" s="520"/>
      <c r="L104" s="521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I104" s="340"/>
      <c r="AJ104" s="340"/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0"/>
      <c r="AX104" s="340"/>
      <c r="AY104" s="340"/>
      <c r="AZ104" s="340"/>
      <c r="BA104" s="340"/>
      <c r="BB104" s="340"/>
      <c r="BC104" s="340"/>
      <c r="BD104" s="340"/>
      <c r="BE104" s="340"/>
      <c r="BF104" s="340"/>
      <c r="BG104" s="340"/>
      <c r="BH104" s="340"/>
      <c r="BI104" s="340"/>
      <c r="BJ104" s="340"/>
      <c r="BK104" s="340"/>
      <c r="BL104" s="340"/>
      <c r="BM104" s="340"/>
      <c r="BN104" s="340"/>
      <c r="BO104" s="340"/>
      <c r="BP104" s="340"/>
      <c r="BQ104" s="340"/>
      <c r="BR104" s="340"/>
      <c r="BS104" s="340"/>
      <c r="BT104" s="340"/>
      <c r="BU104" s="340"/>
      <c r="BV104" s="340"/>
      <c r="BW104" s="340"/>
      <c r="BX104" s="340"/>
      <c r="BY104" s="340"/>
      <c r="BZ104" s="340"/>
      <c r="CA104" s="340"/>
      <c r="CB104" s="340"/>
      <c r="CC104" s="340"/>
      <c r="CD104" s="340"/>
      <c r="CE104" s="340"/>
      <c r="CF104" s="340"/>
    </row>
    <row r="105" spans="1:84" s="48" customFormat="1" ht="18.75" x14ac:dyDescent="0.2">
      <c r="A105" s="353">
        <f t="shared" si="3"/>
        <v>100</v>
      </c>
      <c r="B105" s="143" t="s">
        <v>2159</v>
      </c>
      <c r="C105" s="141">
        <v>99000017408</v>
      </c>
      <c r="D105" s="49">
        <v>45</v>
      </c>
      <c r="E105" s="49">
        <v>18.5</v>
      </c>
      <c r="F105" s="49">
        <v>2520</v>
      </c>
      <c r="G105" s="49">
        <v>120.5</v>
      </c>
      <c r="H105" s="39">
        <v>254050</v>
      </c>
      <c r="I105" s="39">
        <f t="shared" si="2"/>
        <v>309941</v>
      </c>
      <c r="J105" s="46"/>
      <c r="K105" s="520"/>
      <c r="L105" s="521"/>
      <c r="M105" s="340"/>
      <c r="N105" s="340"/>
      <c r="O105" s="340"/>
      <c r="P105" s="340"/>
      <c r="Q105" s="340"/>
      <c r="R105" s="340"/>
      <c r="S105" s="340"/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I105" s="340"/>
      <c r="AJ105" s="340"/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0"/>
      <c r="AX105" s="340"/>
      <c r="AY105" s="340"/>
      <c r="AZ105" s="340"/>
      <c r="BA105" s="340"/>
      <c r="BB105" s="340"/>
      <c r="BC105" s="340"/>
      <c r="BD105" s="340"/>
      <c r="BE105" s="340"/>
      <c r="BF105" s="340"/>
      <c r="BG105" s="340"/>
      <c r="BH105" s="340"/>
      <c r="BI105" s="340"/>
      <c r="BJ105" s="340"/>
      <c r="BK105" s="340"/>
      <c r="BL105" s="340"/>
      <c r="BM105" s="340"/>
      <c r="BN105" s="340"/>
      <c r="BO105" s="340"/>
      <c r="BP105" s="340"/>
      <c r="BQ105" s="340"/>
      <c r="BR105" s="340"/>
      <c r="BS105" s="340"/>
      <c r="BT105" s="340"/>
      <c r="BU105" s="340"/>
      <c r="BV105" s="340"/>
      <c r="BW105" s="340"/>
      <c r="BX105" s="340"/>
      <c r="BY105" s="340"/>
      <c r="BZ105" s="340"/>
      <c r="CA105" s="340"/>
      <c r="CB105" s="340"/>
      <c r="CC105" s="340"/>
      <c r="CD105" s="340"/>
      <c r="CE105" s="340"/>
      <c r="CF105" s="340"/>
    </row>
    <row r="106" spans="1:84" s="48" customFormat="1" ht="18.75" x14ac:dyDescent="0.2">
      <c r="A106" s="353">
        <f t="shared" si="3"/>
        <v>101</v>
      </c>
      <c r="B106" s="143" t="s">
        <v>2160</v>
      </c>
      <c r="C106" s="141">
        <v>99000017772</v>
      </c>
      <c r="D106" s="49">
        <v>15</v>
      </c>
      <c r="E106" s="49">
        <v>6.3</v>
      </c>
      <c r="F106" s="49">
        <v>1230</v>
      </c>
      <c r="G106" s="49">
        <v>74</v>
      </c>
      <c r="H106" s="39">
        <v>115500</v>
      </c>
      <c r="I106" s="39">
        <f t="shared" si="2"/>
        <v>140910</v>
      </c>
      <c r="J106" s="46"/>
      <c r="K106" s="520"/>
      <c r="L106" s="521"/>
      <c r="M106" s="340"/>
      <c r="N106" s="340"/>
      <c r="O106" s="340"/>
      <c r="P106" s="340"/>
      <c r="Q106" s="340"/>
      <c r="R106" s="340"/>
      <c r="S106" s="340"/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0"/>
      <c r="AX106" s="340"/>
      <c r="AY106" s="340"/>
      <c r="AZ106" s="340"/>
      <c r="BA106" s="340"/>
      <c r="BB106" s="340"/>
      <c r="BC106" s="340"/>
      <c r="BD106" s="340"/>
      <c r="BE106" s="340"/>
      <c r="BF106" s="340"/>
      <c r="BG106" s="340"/>
      <c r="BH106" s="340"/>
      <c r="BI106" s="340"/>
      <c r="BJ106" s="340"/>
      <c r="BK106" s="340"/>
      <c r="BL106" s="340"/>
      <c r="BM106" s="340"/>
      <c r="BN106" s="340"/>
      <c r="BO106" s="340"/>
      <c r="BP106" s="340"/>
      <c r="BQ106" s="340"/>
      <c r="BR106" s="340"/>
      <c r="BS106" s="340"/>
      <c r="BT106" s="340"/>
      <c r="BU106" s="340"/>
      <c r="BV106" s="340"/>
      <c r="BW106" s="340"/>
      <c r="BX106" s="340"/>
      <c r="BY106" s="340"/>
      <c r="BZ106" s="340"/>
      <c r="CA106" s="340"/>
      <c r="CB106" s="340"/>
      <c r="CC106" s="340"/>
      <c r="CD106" s="340"/>
      <c r="CE106" s="340"/>
      <c r="CF106" s="340"/>
    </row>
    <row r="107" spans="1:84" s="48" customFormat="1" ht="18.75" x14ac:dyDescent="0.2">
      <c r="A107" s="353">
        <f t="shared" si="3"/>
        <v>102</v>
      </c>
      <c r="B107" s="143" t="s">
        <v>1149</v>
      </c>
      <c r="C107" s="141">
        <v>99000000065</v>
      </c>
      <c r="D107" s="49">
        <v>16</v>
      </c>
      <c r="E107" s="49">
        <v>7.5</v>
      </c>
      <c r="F107" s="49">
        <v>1220</v>
      </c>
      <c r="G107" s="49">
        <v>74</v>
      </c>
      <c r="H107" s="39">
        <v>124900</v>
      </c>
      <c r="I107" s="39">
        <f t="shared" si="2"/>
        <v>152378</v>
      </c>
      <c r="J107" s="46"/>
      <c r="K107" s="520"/>
      <c r="L107" s="521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40"/>
      <c r="CB107" s="340"/>
      <c r="CC107" s="340"/>
      <c r="CD107" s="340"/>
      <c r="CE107" s="340"/>
      <c r="CF107" s="340"/>
    </row>
    <row r="108" spans="1:84" s="48" customFormat="1" ht="18.75" x14ac:dyDescent="0.2">
      <c r="A108" s="353">
        <f t="shared" si="3"/>
        <v>103</v>
      </c>
      <c r="B108" s="143" t="s">
        <v>1150</v>
      </c>
      <c r="C108" s="141">
        <v>99000000066</v>
      </c>
      <c r="D108" s="49">
        <v>26</v>
      </c>
      <c r="E108" s="49">
        <v>13</v>
      </c>
      <c r="F108" s="49">
        <v>1450</v>
      </c>
      <c r="G108" s="49">
        <v>126</v>
      </c>
      <c r="H108" s="39">
        <v>134350</v>
      </c>
      <c r="I108" s="39">
        <f t="shared" si="2"/>
        <v>163907</v>
      </c>
      <c r="J108" s="46"/>
      <c r="K108" s="520"/>
      <c r="L108" s="521"/>
      <c r="M108" s="340"/>
      <c r="N108" s="340"/>
      <c r="O108" s="340"/>
      <c r="P108" s="340"/>
      <c r="Q108" s="340"/>
      <c r="R108" s="340"/>
      <c r="S108" s="340"/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I108" s="340"/>
      <c r="AJ108" s="340"/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0"/>
      <c r="AX108" s="340"/>
      <c r="AY108" s="340"/>
      <c r="AZ108" s="340"/>
      <c r="BA108" s="340"/>
      <c r="BB108" s="340"/>
      <c r="BC108" s="340"/>
      <c r="BD108" s="340"/>
      <c r="BE108" s="340"/>
      <c r="BF108" s="340"/>
      <c r="BG108" s="340"/>
      <c r="BH108" s="340"/>
      <c r="BI108" s="340"/>
      <c r="BJ108" s="340"/>
      <c r="BK108" s="340"/>
      <c r="BL108" s="340"/>
      <c r="BM108" s="340"/>
      <c r="BN108" s="340"/>
      <c r="BO108" s="340"/>
      <c r="BP108" s="340"/>
      <c r="BQ108" s="340"/>
      <c r="BR108" s="340"/>
      <c r="BS108" s="340"/>
      <c r="BT108" s="340"/>
      <c r="BU108" s="340"/>
      <c r="BV108" s="340"/>
      <c r="BW108" s="340"/>
      <c r="BX108" s="340"/>
      <c r="BY108" s="340"/>
      <c r="BZ108" s="340"/>
      <c r="CA108" s="340"/>
      <c r="CB108" s="340"/>
      <c r="CC108" s="340"/>
      <c r="CD108" s="340"/>
      <c r="CE108" s="340"/>
      <c r="CF108" s="340"/>
    </row>
    <row r="109" spans="1:84" s="48" customFormat="1" ht="18.75" x14ac:dyDescent="0.2">
      <c r="A109" s="353">
        <f t="shared" si="3"/>
        <v>104</v>
      </c>
      <c r="B109" s="143" t="s">
        <v>1151</v>
      </c>
      <c r="C109" s="141">
        <v>99000000068</v>
      </c>
      <c r="D109" s="49">
        <v>30</v>
      </c>
      <c r="E109" s="49">
        <v>13</v>
      </c>
      <c r="F109" s="49">
        <v>1500</v>
      </c>
      <c r="G109" s="49">
        <v>130</v>
      </c>
      <c r="H109" s="39">
        <v>159150</v>
      </c>
      <c r="I109" s="39">
        <f t="shared" si="2"/>
        <v>194163</v>
      </c>
      <c r="J109" s="46"/>
      <c r="K109" s="520"/>
      <c r="L109" s="521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40"/>
      <c r="CB109" s="340"/>
      <c r="CC109" s="340"/>
      <c r="CD109" s="340"/>
      <c r="CE109" s="340"/>
      <c r="CF109" s="340"/>
    </row>
    <row r="110" spans="1:84" s="48" customFormat="1" ht="18.75" x14ac:dyDescent="0.2">
      <c r="A110" s="353">
        <f t="shared" si="3"/>
        <v>105</v>
      </c>
      <c r="B110" s="143" t="s">
        <v>1152</v>
      </c>
      <c r="C110" s="141">
        <v>99000000069</v>
      </c>
      <c r="D110" s="49">
        <v>34</v>
      </c>
      <c r="E110" s="49">
        <v>15</v>
      </c>
      <c r="F110" s="49">
        <v>1570</v>
      </c>
      <c r="G110" s="49">
        <v>132</v>
      </c>
      <c r="H110" s="39">
        <v>182300</v>
      </c>
      <c r="I110" s="39">
        <f t="shared" si="2"/>
        <v>222406</v>
      </c>
      <c r="J110" s="46"/>
      <c r="K110" s="520"/>
      <c r="L110" s="521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0"/>
      <c r="AX110" s="340"/>
      <c r="AY110" s="340"/>
      <c r="AZ110" s="340"/>
      <c r="BA110" s="340"/>
      <c r="BB110" s="340"/>
      <c r="BC110" s="340"/>
      <c r="BD110" s="340"/>
      <c r="BE110" s="340"/>
      <c r="BF110" s="340"/>
      <c r="BG110" s="340"/>
      <c r="BH110" s="340"/>
      <c r="BI110" s="340"/>
      <c r="BJ110" s="340"/>
      <c r="BK110" s="340"/>
      <c r="BL110" s="340"/>
      <c r="BM110" s="340"/>
      <c r="BN110" s="340"/>
      <c r="BO110" s="340"/>
      <c r="BP110" s="340"/>
      <c r="BQ110" s="340"/>
      <c r="BR110" s="340"/>
      <c r="BS110" s="340"/>
      <c r="BT110" s="340"/>
      <c r="BU110" s="340"/>
      <c r="BV110" s="340"/>
      <c r="BW110" s="340"/>
      <c r="BX110" s="340"/>
      <c r="BY110" s="340"/>
      <c r="BZ110" s="340"/>
      <c r="CA110" s="340"/>
      <c r="CB110" s="340"/>
      <c r="CC110" s="340"/>
      <c r="CD110" s="340"/>
      <c r="CE110" s="340"/>
      <c r="CF110" s="340"/>
    </row>
    <row r="111" spans="1:84" s="48" customFormat="1" ht="18.75" x14ac:dyDescent="0.2">
      <c r="A111" s="353">
        <f t="shared" si="3"/>
        <v>106</v>
      </c>
      <c r="B111" s="143" t="s">
        <v>2161</v>
      </c>
      <c r="C111" s="141">
        <v>99000000070</v>
      </c>
      <c r="D111" s="49">
        <v>37</v>
      </c>
      <c r="E111" s="49">
        <v>15</v>
      </c>
      <c r="F111" s="49">
        <v>1610</v>
      </c>
      <c r="G111" s="49">
        <v>135</v>
      </c>
      <c r="H111" s="39">
        <v>208000</v>
      </c>
      <c r="I111" s="39">
        <f t="shared" si="2"/>
        <v>253760</v>
      </c>
      <c r="J111" s="46"/>
      <c r="K111" s="520"/>
      <c r="L111" s="521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0"/>
      <c r="AX111" s="340"/>
      <c r="AY111" s="340"/>
      <c r="AZ111" s="340"/>
      <c r="BA111" s="340"/>
      <c r="BB111" s="340"/>
      <c r="BC111" s="340"/>
      <c r="BD111" s="340"/>
      <c r="BE111" s="340"/>
      <c r="BF111" s="340"/>
      <c r="BG111" s="340"/>
      <c r="BH111" s="340"/>
      <c r="BI111" s="340"/>
      <c r="BJ111" s="340"/>
      <c r="BK111" s="340"/>
      <c r="BL111" s="340"/>
      <c r="BM111" s="340"/>
      <c r="BN111" s="340"/>
      <c r="BO111" s="340"/>
      <c r="BP111" s="340"/>
      <c r="BQ111" s="340"/>
      <c r="BR111" s="340"/>
      <c r="BS111" s="340"/>
      <c r="BT111" s="340"/>
      <c r="BU111" s="340"/>
      <c r="BV111" s="340"/>
      <c r="BW111" s="340"/>
      <c r="BX111" s="340"/>
      <c r="BY111" s="340"/>
      <c r="BZ111" s="340"/>
      <c r="CA111" s="340"/>
      <c r="CB111" s="340"/>
      <c r="CC111" s="340"/>
      <c r="CD111" s="340"/>
      <c r="CE111" s="340"/>
      <c r="CF111" s="340"/>
    </row>
    <row r="112" spans="1:84" s="48" customFormat="1" ht="18.75" x14ac:dyDescent="0.2">
      <c r="A112" s="353">
        <f t="shared" si="3"/>
        <v>107</v>
      </c>
      <c r="B112" s="143" t="s">
        <v>1153</v>
      </c>
      <c r="C112" s="141">
        <v>99000014329</v>
      </c>
      <c r="D112" s="52">
        <v>40</v>
      </c>
      <c r="E112" s="49">
        <v>18.5</v>
      </c>
      <c r="F112" s="49">
        <v>1690</v>
      </c>
      <c r="G112" s="49">
        <v>138</v>
      </c>
      <c r="H112" s="39">
        <v>218750</v>
      </c>
      <c r="I112" s="39">
        <f t="shared" si="2"/>
        <v>266875</v>
      </c>
      <c r="J112" s="46"/>
      <c r="K112" s="520"/>
      <c r="L112" s="521"/>
      <c r="M112" s="340"/>
      <c r="N112" s="340"/>
      <c r="O112" s="340"/>
      <c r="P112" s="340"/>
      <c r="Q112" s="340"/>
      <c r="R112" s="340"/>
      <c r="S112" s="340"/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I112" s="340"/>
      <c r="AJ112" s="340"/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0"/>
      <c r="AX112" s="340"/>
      <c r="AY112" s="340"/>
      <c r="AZ112" s="340"/>
      <c r="BA112" s="340"/>
      <c r="BB112" s="340"/>
      <c r="BC112" s="340"/>
      <c r="BD112" s="340"/>
      <c r="BE112" s="340"/>
      <c r="BF112" s="340"/>
      <c r="BG112" s="340"/>
      <c r="BH112" s="340"/>
      <c r="BI112" s="340"/>
      <c r="BJ112" s="340"/>
      <c r="BK112" s="340"/>
      <c r="BL112" s="340"/>
      <c r="BM112" s="340"/>
      <c r="BN112" s="340"/>
      <c r="BO112" s="340"/>
      <c r="BP112" s="340"/>
      <c r="BQ112" s="340"/>
      <c r="BR112" s="340"/>
      <c r="BS112" s="340"/>
      <c r="BT112" s="340"/>
      <c r="BU112" s="340"/>
      <c r="BV112" s="340"/>
      <c r="BW112" s="340"/>
      <c r="BX112" s="340"/>
      <c r="BY112" s="340"/>
      <c r="BZ112" s="340"/>
      <c r="CA112" s="340"/>
      <c r="CB112" s="340"/>
      <c r="CC112" s="340"/>
      <c r="CD112" s="340"/>
      <c r="CE112" s="340"/>
      <c r="CF112" s="340"/>
    </row>
    <row r="113" spans="1:84" s="48" customFormat="1" ht="18.75" x14ac:dyDescent="0.2">
      <c r="A113" s="353">
        <f t="shared" si="3"/>
        <v>108</v>
      </c>
      <c r="B113" s="143" t="s">
        <v>2162</v>
      </c>
      <c r="C113" s="141">
        <v>99000000071</v>
      </c>
      <c r="D113" s="49">
        <v>45</v>
      </c>
      <c r="E113" s="49">
        <v>18.5</v>
      </c>
      <c r="F113" s="52">
        <v>1800</v>
      </c>
      <c r="G113" s="49">
        <v>141.5</v>
      </c>
      <c r="H113" s="39">
        <v>239400</v>
      </c>
      <c r="I113" s="39">
        <f t="shared" si="2"/>
        <v>292068</v>
      </c>
      <c r="J113" s="46"/>
      <c r="K113" s="520"/>
      <c r="L113" s="521"/>
      <c r="M113" s="340"/>
      <c r="N113" s="340"/>
      <c r="O113" s="340"/>
      <c r="P113" s="340"/>
      <c r="Q113" s="340"/>
      <c r="R113" s="340"/>
      <c r="S113" s="340"/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I113" s="340"/>
      <c r="AJ113" s="340"/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0"/>
      <c r="AX113" s="340"/>
      <c r="AY113" s="340"/>
      <c r="AZ113" s="340"/>
      <c r="BA113" s="340"/>
      <c r="BB113" s="340"/>
      <c r="BC113" s="340"/>
      <c r="BD113" s="340"/>
      <c r="BE113" s="340"/>
      <c r="BF113" s="340"/>
      <c r="BG113" s="340"/>
      <c r="BH113" s="340"/>
      <c r="BI113" s="340"/>
      <c r="BJ113" s="340"/>
      <c r="BK113" s="340"/>
      <c r="BL113" s="340"/>
      <c r="BM113" s="340"/>
      <c r="BN113" s="340"/>
      <c r="BO113" s="340"/>
      <c r="BP113" s="340"/>
      <c r="BQ113" s="340"/>
      <c r="BR113" s="340"/>
      <c r="BS113" s="340"/>
      <c r="BT113" s="340"/>
      <c r="BU113" s="340"/>
      <c r="BV113" s="340"/>
      <c r="BW113" s="340"/>
      <c r="BX113" s="340"/>
      <c r="BY113" s="340"/>
      <c r="BZ113" s="340"/>
      <c r="CA113" s="340"/>
      <c r="CB113" s="340"/>
      <c r="CC113" s="340"/>
      <c r="CD113" s="340"/>
      <c r="CE113" s="340"/>
      <c r="CF113" s="340"/>
    </row>
    <row r="114" spans="1:84" s="48" customFormat="1" ht="18.75" x14ac:dyDescent="0.2">
      <c r="A114" s="353">
        <f t="shared" si="3"/>
        <v>109</v>
      </c>
      <c r="B114" s="143" t="s">
        <v>2163</v>
      </c>
      <c r="C114" s="141">
        <v>99000015758</v>
      </c>
      <c r="D114" s="49">
        <v>71</v>
      </c>
      <c r="E114" s="49">
        <v>30</v>
      </c>
      <c r="F114" s="49">
        <v>2370</v>
      </c>
      <c r="G114" s="49">
        <v>189</v>
      </c>
      <c r="H114" s="39">
        <v>506000</v>
      </c>
      <c r="I114" s="39">
        <f t="shared" si="2"/>
        <v>617320</v>
      </c>
      <c r="J114" s="46"/>
      <c r="K114" s="520"/>
      <c r="L114" s="521"/>
      <c r="M114" s="340"/>
      <c r="N114" s="340"/>
      <c r="O114" s="340"/>
      <c r="P114" s="340"/>
      <c r="Q114" s="340"/>
      <c r="R114" s="340"/>
      <c r="S114" s="340"/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I114" s="340"/>
      <c r="AJ114" s="340"/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0"/>
      <c r="AX114" s="340"/>
      <c r="AY114" s="340"/>
      <c r="AZ114" s="340"/>
      <c r="BA114" s="340"/>
      <c r="BB114" s="340"/>
      <c r="BC114" s="340"/>
      <c r="BD114" s="340"/>
      <c r="BE114" s="340"/>
      <c r="BF114" s="340"/>
      <c r="BG114" s="340"/>
      <c r="BH114" s="340"/>
      <c r="BI114" s="340"/>
      <c r="BJ114" s="340"/>
      <c r="BK114" s="340"/>
      <c r="BL114" s="340"/>
      <c r="BM114" s="340"/>
      <c r="BN114" s="340"/>
      <c r="BO114" s="340"/>
      <c r="BP114" s="340"/>
      <c r="BQ114" s="340"/>
      <c r="BR114" s="340"/>
      <c r="BS114" s="340"/>
      <c r="BT114" s="340"/>
      <c r="BU114" s="340"/>
      <c r="BV114" s="340"/>
      <c r="BW114" s="340"/>
      <c r="BX114" s="340"/>
      <c r="BY114" s="340"/>
      <c r="BZ114" s="340"/>
      <c r="CA114" s="340"/>
      <c r="CB114" s="340"/>
      <c r="CC114" s="340"/>
      <c r="CD114" s="340"/>
      <c r="CE114" s="340"/>
      <c r="CF114" s="340"/>
    </row>
    <row r="115" spans="1:84" s="48" customFormat="1" ht="18.75" x14ac:dyDescent="0.2">
      <c r="A115" s="353">
        <f t="shared" si="3"/>
        <v>110</v>
      </c>
      <c r="B115" s="143" t="s">
        <v>1154</v>
      </c>
      <c r="C115" s="141">
        <v>99000014383</v>
      </c>
      <c r="D115" s="49">
        <v>95</v>
      </c>
      <c r="E115" s="49">
        <v>45</v>
      </c>
      <c r="F115" s="49">
        <v>2865</v>
      </c>
      <c r="G115" s="49">
        <v>222</v>
      </c>
      <c r="H115" s="39">
        <v>527950</v>
      </c>
      <c r="I115" s="39">
        <f t="shared" si="2"/>
        <v>644099</v>
      </c>
      <c r="J115" s="46"/>
      <c r="K115" s="520"/>
      <c r="L115" s="521"/>
      <c r="M115" s="340"/>
      <c r="N115" s="340"/>
      <c r="O115" s="340"/>
      <c r="P115" s="340"/>
      <c r="Q115" s="340"/>
      <c r="R115" s="340"/>
      <c r="S115" s="340"/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I115" s="340"/>
      <c r="AJ115" s="340"/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0"/>
      <c r="AX115" s="340"/>
      <c r="AY115" s="340"/>
      <c r="AZ115" s="340"/>
      <c r="BA115" s="340"/>
      <c r="BB115" s="340"/>
      <c r="BC115" s="340"/>
      <c r="BD115" s="340"/>
      <c r="BE115" s="340"/>
      <c r="BF115" s="340"/>
      <c r="BG115" s="340"/>
      <c r="BH115" s="340"/>
      <c r="BI115" s="340"/>
      <c r="BJ115" s="340"/>
      <c r="BK115" s="340"/>
      <c r="BL115" s="340"/>
      <c r="BM115" s="340"/>
      <c r="BN115" s="340"/>
      <c r="BO115" s="340"/>
      <c r="BP115" s="340"/>
      <c r="BQ115" s="340"/>
      <c r="BR115" s="340"/>
      <c r="BS115" s="340"/>
      <c r="BT115" s="340"/>
      <c r="BU115" s="340"/>
      <c r="BV115" s="340"/>
      <c r="BW115" s="340"/>
      <c r="BX115" s="340"/>
      <c r="BY115" s="340"/>
      <c r="BZ115" s="340"/>
      <c r="CA115" s="340"/>
      <c r="CB115" s="340"/>
      <c r="CC115" s="340"/>
      <c r="CD115" s="340"/>
      <c r="CE115" s="340"/>
      <c r="CF115" s="340"/>
    </row>
    <row r="116" spans="1:84" s="48" customFormat="1" ht="18.75" x14ac:dyDescent="0.2">
      <c r="A116" s="353">
        <f t="shared" si="3"/>
        <v>111</v>
      </c>
      <c r="B116" s="143" t="s">
        <v>1155</v>
      </c>
      <c r="C116" s="141">
        <v>99000008832</v>
      </c>
      <c r="D116" s="49" t="s">
        <v>9</v>
      </c>
      <c r="E116" s="49">
        <v>3</v>
      </c>
      <c r="F116" s="49" t="s">
        <v>9</v>
      </c>
      <c r="G116" s="49" t="s">
        <v>9</v>
      </c>
      <c r="H116" s="39">
        <v>99050</v>
      </c>
      <c r="I116" s="39">
        <f t="shared" si="2"/>
        <v>120841</v>
      </c>
      <c r="J116" s="46"/>
      <c r="K116" s="520"/>
      <c r="L116" s="521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I116" s="340"/>
      <c r="AJ116" s="340"/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0"/>
      <c r="AX116" s="340"/>
      <c r="AY116" s="340"/>
      <c r="AZ116" s="340"/>
      <c r="BA116" s="340"/>
      <c r="BB116" s="340"/>
      <c r="BC116" s="340"/>
      <c r="BD116" s="340"/>
      <c r="BE116" s="340"/>
      <c r="BF116" s="340"/>
      <c r="BG116" s="340"/>
      <c r="BH116" s="340"/>
      <c r="BI116" s="340"/>
      <c r="BJ116" s="340"/>
      <c r="BK116" s="340"/>
      <c r="BL116" s="340"/>
      <c r="BM116" s="340"/>
      <c r="BN116" s="340"/>
      <c r="BO116" s="340"/>
      <c r="BP116" s="340"/>
      <c r="BQ116" s="340"/>
      <c r="BR116" s="340"/>
      <c r="BS116" s="340"/>
      <c r="BT116" s="340"/>
      <c r="BU116" s="340"/>
      <c r="BV116" s="340"/>
      <c r="BW116" s="340"/>
      <c r="BX116" s="340"/>
      <c r="BY116" s="340"/>
      <c r="BZ116" s="340"/>
      <c r="CA116" s="340"/>
      <c r="CB116" s="340"/>
      <c r="CC116" s="340"/>
      <c r="CD116" s="340"/>
      <c r="CE116" s="340"/>
      <c r="CF116" s="340"/>
    </row>
    <row r="117" spans="1:84" s="48" customFormat="1" ht="18.75" x14ac:dyDescent="0.2">
      <c r="A117" s="353">
        <f t="shared" si="3"/>
        <v>112</v>
      </c>
      <c r="B117" s="143" t="s">
        <v>1156</v>
      </c>
      <c r="C117" s="141">
        <v>99000017773</v>
      </c>
      <c r="D117" s="49" t="s">
        <v>9</v>
      </c>
      <c r="E117" s="49">
        <v>3</v>
      </c>
      <c r="F117" s="49" t="s">
        <v>9</v>
      </c>
      <c r="G117" s="49" t="s">
        <v>9</v>
      </c>
      <c r="H117" s="39">
        <v>100650</v>
      </c>
      <c r="I117" s="39">
        <f t="shared" si="2"/>
        <v>122793</v>
      </c>
      <c r="J117" s="46"/>
      <c r="K117" s="520"/>
      <c r="L117" s="521"/>
      <c r="M117" s="340"/>
      <c r="N117" s="340"/>
      <c r="O117" s="340"/>
      <c r="P117" s="340"/>
      <c r="Q117" s="340"/>
      <c r="R117" s="340"/>
      <c r="S117" s="340"/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I117" s="340"/>
      <c r="AJ117" s="340"/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0"/>
      <c r="AX117" s="340"/>
      <c r="AY117" s="340"/>
      <c r="AZ117" s="340"/>
      <c r="BA117" s="340"/>
      <c r="BB117" s="340"/>
      <c r="BC117" s="340"/>
      <c r="BD117" s="340"/>
      <c r="BE117" s="340"/>
      <c r="BF117" s="340"/>
      <c r="BG117" s="340"/>
      <c r="BH117" s="340"/>
      <c r="BI117" s="340"/>
      <c r="BJ117" s="340"/>
      <c r="BK117" s="340"/>
      <c r="BL117" s="340"/>
      <c r="BM117" s="340"/>
      <c r="BN117" s="340"/>
      <c r="BO117" s="340"/>
      <c r="BP117" s="340"/>
      <c r="BQ117" s="340"/>
      <c r="BR117" s="340"/>
      <c r="BS117" s="340"/>
      <c r="BT117" s="340"/>
      <c r="BU117" s="340"/>
      <c r="BV117" s="340"/>
      <c r="BW117" s="340"/>
      <c r="BX117" s="340"/>
      <c r="BY117" s="340"/>
      <c r="BZ117" s="340"/>
      <c r="CA117" s="340"/>
      <c r="CB117" s="340"/>
      <c r="CC117" s="340"/>
      <c r="CD117" s="340"/>
      <c r="CE117" s="340"/>
      <c r="CF117" s="340"/>
    </row>
    <row r="118" spans="1:84" s="48" customFormat="1" ht="18.75" x14ac:dyDescent="0.2">
      <c r="A118" s="353">
        <f t="shared" si="3"/>
        <v>113</v>
      </c>
      <c r="B118" s="143" t="s">
        <v>1157</v>
      </c>
      <c r="C118" s="141">
        <v>99000008834</v>
      </c>
      <c r="D118" s="49" t="s">
        <v>9</v>
      </c>
      <c r="E118" s="49">
        <v>3</v>
      </c>
      <c r="F118" s="49" t="s">
        <v>9</v>
      </c>
      <c r="G118" s="49" t="s">
        <v>9</v>
      </c>
      <c r="H118" s="39">
        <v>106250</v>
      </c>
      <c r="I118" s="39">
        <f t="shared" si="2"/>
        <v>129625</v>
      </c>
      <c r="J118" s="46"/>
      <c r="K118" s="520"/>
      <c r="L118" s="521"/>
      <c r="M118" s="340"/>
      <c r="N118" s="340"/>
      <c r="O118" s="340"/>
      <c r="P118" s="340"/>
      <c r="Q118" s="340"/>
      <c r="R118" s="340"/>
      <c r="S118" s="340"/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I118" s="340"/>
      <c r="AJ118" s="340"/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0"/>
      <c r="AX118" s="340"/>
      <c r="AY118" s="340"/>
      <c r="AZ118" s="340"/>
      <c r="BA118" s="340"/>
      <c r="BB118" s="340"/>
      <c r="BC118" s="340"/>
      <c r="BD118" s="340"/>
      <c r="BE118" s="340"/>
      <c r="BF118" s="340"/>
      <c r="BG118" s="340"/>
      <c r="BH118" s="340"/>
      <c r="BI118" s="340"/>
      <c r="BJ118" s="340"/>
      <c r="BK118" s="340"/>
      <c r="BL118" s="340"/>
      <c r="BM118" s="340"/>
      <c r="BN118" s="340"/>
      <c r="BO118" s="340"/>
      <c r="BP118" s="340"/>
      <c r="BQ118" s="340"/>
      <c r="BR118" s="340"/>
      <c r="BS118" s="340"/>
      <c r="BT118" s="340"/>
      <c r="BU118" s="340"/>
      <c r="BV118" s="340"/>
      <c r="BW118" s="340"/>
      <c r="BX118" s="340"/>
      <c r="BY118" s="340"/>
      <c r="BZ118" s="340"/>
      <c r="CA118" s="340"/>
      <c r="CB118" s="340"/>
      <c r="CC118" s="340"/>
      <c r="CD118" s="340"/>
      <c r="CE118" s="340"/>
      <c r="CF118" s="340"/>
    </row>
    <row r="119" spans="1:84" s="48" customFormat="1" ht="18.75" x14ac:dyDescent="0.2">
      <c r="A119" s="353">
        <f t="shared" si="3"/>
        <v>114</v>
      </c>
      <c r="B119" s="143" t="s">
        <v>1158</v>
      </c>
      <c r="C119" s="141">
        <v>99000000072</v>
      </c>
      <c r="D119" s="49">
        <v>14</v>
      </c>
      <c r="E119" s="49">
        <v>5.5</v>
      </c>
      <c r="F119" s="52">
        <v>1075</v>
      </c>
      <c r="G119" s="49">
        <v>66</v>
      </c>
      <c r="H119" s="39">
        <v>115500</v>
      </c>
      <c r="I119" s="39">
        <f t="shared" si="2"/>
        <v>140910</v>
      </c>
      <c r="J119" s="46"/>
      <c r="K119" s="520"/>
      <c r="L119" s="521"/>
      <c r="M119" s="340"/>
      <c r="N119" s="340"/>
      <c r="O119" s="340"/>
      <c r="P119" s="340"/>
      <c r="Q119" s="340"/>
      <c r="R119" s="340"/>
      <c r="S119" s="340"/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I119" s="340"/>
      <c r="AJ119" s="340"/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0"/>
      <c r="AX119" s="340"/>
      <c r="AY119" s="340"/>
      <c r="AZ119" s="340"/>
      <c r="BA119" s="340"/>
      <c r="BB119" s="340"/>
      <c r="BC119" s="340"/>
      <c r="BD119" s="340"/>
      <c r="BE119" s="340"/>
      <c r="BF119" s="340"/>
      <c r="BG119" s="340"/>
      <c r="BH119" s="340"/>
      <c r="BI119" s="340"/>
      <c r="BJ119" s="340"/>
      <c r="BK119" s="340"/>
      <c r="BL119" s="340"/>
      <c r="BM119" s="340"/>
      <c r="BN119" s="340"/>
      <c r="BO119" s="340"/>
      <c r="BP119" s="340"/>
      <c r="BQ119" s="340"/>
      <c r="BR119" s="340"/>
      <c r="BS119" s="340"/>
      <c r="BT119" s="340"/>
      <c r="BU119" s="340"/>
      <c r="BV119" s="340"/>
      <c r="BW119" s="340"/>
      <c r="BX119" s="340"/>
      <c r="BY119" s="340"/>
      <c r="BZ119" s="340"/>
      <c r="CA119" s="340"/>
      <c r="CB119" s="340"/>
      <c r="CC119" s="340"/>
      <c r="CD119" s="340"/>
      <c r="CE119" s="340"/>
      <c r="CF119" s="340"/>
    </row>
    <row r="120" spans="1:84" s="46" customFormat="1" ht="18.75" x14ac:dyDescent="0.2">
      <c r="A120" s="353">
        <f t="shared" si="3"/>
        <v>115</v>
      </c>
      <c r="B120" s="143" t="s">
        <v>1159</v>
      </c>
      <c r="C120" s="141">
        <v>99000000073</v>
      </c>
      <c r="D120" s="49">
        <v>14</v>
      </c>
      <c r="E120" s="49">
        <v>5.5</v>
      </c>
      <c r="F120" s="52">
        <v>1075</v>
      </c>
      <c r="G120" s="49">
        <v>68</v>
      </c>
      <c r="H120" s="39">
        <v>123300</v>
      </c>
      <c r="I120" s="39">
        <f t="shared" si="2"/>
        <v>150426</v>
      </c>
      <c r="K120" s="520"/>
      <c r="L120" s="521"/>
      <c r="M120" s="340"/>
      <c r="N120" s="340"/>
      <c r="O120" s="340"/>
      <c r="P120" s="340"/>
      <c r="Q120" s="340"/>
      <c r="R120" s="340"/>
      <c r="S120" s="340"/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I120" s="340"/>
      <c r="AJ120" s="340"/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0"/>
      <c r="AX120" s="340"/>
      <c r="AY120" s="340"/>
      <c r="AZ120" s="340"/>
      <c r="BA120" s="340"/>
      <c r="BB120" s="340"/>
      <c r="BC120" s="340"/>
      <c r="BD120" s="340"/>
      <c r="BE120" s="340"/>
      <c r="BF120" s="340"/>
      <c r="BG120" s="340"/>
      <c r="BH120" s="340"/>
      <c r="BI120" s="340"/>
      <c r="BJ120" s="340"/>
      <c r="BK120" s="340"/>
      <c r="BL120" s="340"/>
      <c r="BM120" s="340"/>
      <c r="BN120" s="340"/>
      <c r="BO120" s="340"/>
      <c r="BP120" s="340"/>
      <c r="BQ120" s="340"/>
      <c r="BR120" s="340"/>
      <c r="BS120" s="340"/>
      <c r="BT120" s="340"/>
      <c r="BU120" s="340"/>
      <c r="BV120" s="340"/>
      <c r="BW120" s="340"/>
      <c r="BX120" s="340"/>
      <c r="BY120" s="340"/>
      <c r="BZ120" s="340"/>
      <c r="CA120" s="340"/>
      <c r="CB120" s="340"/>
      <c r="CC120" s="340"/>
      <c r="CD120" s="340"/>
      <c r="CE120" s="340"/>
      <c r="CF120" s="340"/>
    </row>
    <row r="121" spans="1:84" s="46" customFormat="1" ht="18.75" x14ac:dyDescent="0.2">
      <c r="A121" s="353">
        <f t="shared" si="3"/>
        <v>116</v>
      </c>
      <c r="B121" s="143" t="s">
        <v>1160</v>
      </c>
      <c r="C121" s="141">
        <v>99000000074</v>
      </c>
      <c r="D121" s="49">
        <v>18</v>
      </c>
      <c r="E121" s="49">
        <v>7.5</v>
      </c>
      <c r="F121" s="52">
        <v>1190</v>
      </c>
      <c r="G121" s="49">
        <v>77</v>
      </c>
      <c r="H121" s="39">
        <v>119650</v>
      </c>
      <c r="I121" s="39">
        <f t="shared" si="2"/>
        <v>145973</v>
      </c>
      <c r="K121" s="520"/>
      <c r="L121" s="521"/>
      <c r="M121" s="340"/>
      <c r="N121" s="340"/>
      <c r="O121" s="340"/>
      <c r="P121" s="340"/>
      <c r="Q121" s="340"/>
      <c r="R121" s="340"/>
      <c r="S121" s="340"/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I121" s="340"/>
      <c r="AJ121" s="340"/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0"/>
      <c r="AX121" s="340"/>
      <c r="AY121" s="340"/>
      <c r="AZ121" s="340"/>
      <c r="BA121" s="340"/>
      <c r="BB121" s="340"/>
      <c r="BC121" s="340"/>
      <c r="BD121" s="340"/>
      <c r="BE121" s="340"/>
      <c r="BF121" s="340"/>
      <c r="BG121" s="340"/>
      <c r="BH121" s="340"/>
      <c r="BI121" s="340"/>
      <c r="BJ121" s="340"/>
      <c r="BK121" s="340"/>
      <c r="BL121" s="340"/>
      <c r="BM121" s="340"/>
      <c r="BN121" s="340"/>
      <c r="BO121" s="340"/>
      <c r="BP121" s="340"/>
      <c r="BQ121" s="340"/>
      <c r="BR121" s="340"/>
      <c r="BS121" s="340"/>
      <c r="BT121" s="340"/>
      <c r="BU121" s="340"/>
      <c r="BV121" s="340"/>
      <c r="BW121" s="340"/>
      <c r="BX121" s="340"/>
      <c r="BY121" s="340"/>
      <c r="BZ121" s="340"/>
      <c r="CA121" s="340"/>
      <c r="CB121" s="340"/>
      <c r="CC121" s="340"/>
      <c r="CD121" s="340"/>
      <c r="CE121" s="340"/>
      <c r="CF121" s="340"/>
    </row>
    <row r="122" spans="1:84" s="46" customFormat="1" ht="18.75" x14ac:dyDescent="0.2">
      <c r="A122" s="353">
        <f t="shared" si="3"/>
        <v>117</v>
      </c>
      <c r="B122" s="143" t="s">
        <v>1161</v>
      </c>
      <c r="C122" s="141">
        <v>99000000075</v>
      </c>
      <c r="D122" s="49">
        <v>18</v>
      </c>
      <c r="E122" s="49">
        <v>7.5</v>
      </c>
      <c r="F122" s="52">
        <v>1190</v>
      </c>
      <c r="G122" s="49">
        <v>79</v>
      </c>
      <c r="H122" s="39">
        <v>127150</v>
      </c>
      <c r="I122" s="39">
        <f t="shared" si="2"/>
        <v>155123</v>
      </c>
      <c r="K122" s="520"/>
      <c r="L122" s="521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340"/>
      <c r="CB122" s="340"/>
      <c r="CC122" s="340"/>
      <c r="CD122" s="340"/>
      <c r="CE122" s="340"/>
      <c r="CF122" s="340"/>
    </row>
    <row r="123" spans="1:84" s="46" customFormat="1" ht="18.75" x14ac:dyDescent="0.2">
      <c r="A123" s="353">
        <f t="shared" si="3"/>
        <v>118</v>
      </c>
      <c r="B123" s="143" t="s">
        <v>2164</v>
      </c>
      <c r="C123" s="141">
        <v>99000008836</v>
      </c>
      <c r="D123" s="49">
        <v>23</v>
      </c>
      <c r="E123" s="49">
        <v>11</v>
      </c>
      <c r="F123" s="52">
        <v>1320</v>
      </c>
      <c r="G123" s="49">
        <v>84.5</v>
      </c>
      <c r="H123" s="39">
        <v>126050</v>
      </c>
      <c r="I123" s="39">
        <f t="shared" ref="I123:I186" si="4">H123*1.22</f>
        <v>153781</v>
      </c>
      <c r="K123" s="520"/>
      <c r="L123" s="521"/>
      <c r="M123" s="340"/>
      <c r="N123" s="340"/>
      <c r="O123" s="340"/>
      <c r="P123" s="340"/>
      <c r="Q123" s="340"/>
      <c r="R123" s="340"/>
      <c r="S123" s="340"/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I123" s="340"/>
      <c r="AJ123" s="340"/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0"/>
      <c r="AX123" s="340"/>
      <c r="AY123" s="340"/>
      <c r="AZ123" s="340"/>
      <c r="BA123" s="340"/>
      <c r="BB123" s="340"/>
      <c r="BC123" s="340"/>
      <c r="BD123" s="340"/>
      <c r="BE123" s="340"/>
      <c r="BF123" s="340"/>
      <c r="BG123" s="340"/>
      <c r="BH123" s="340"/>
      <c r="BI123" s="340"/>
      <c r="BJ123" s="340"/>
      <c r="BK123" s="340"/>
      <c r="BL123" s="340"/>
      <c r="BM123" s="340"/>
      <c r="BN123" s="340"/>
      <c r="BO123" s="340"/>
      <c r="BP123" s="340"/>
      <c r="BQ123" s="340"/>
      <c r="BR123" s="340"/>
      <c r="BS123" s="340"/>
      <c r="BT123" s="340"/>
      <c r="BU123" s="340"/>
      <c r="BV123" s="340"/>
      <c r="BW123" s="340"/>
      <c r="BX123" s="340"/>
      <c r="BY123" s="340"/>
      <c r="BZ123" s="340"/>
      <c r="CA123" s="340"/>
      <c r="CB123" s="340"/>
      <c r="CC123" s="340"/>
      <c r="CD123" s="340"/>
      <c r="CE123" s="340"/>
      <c r="CF123" s="340"/>
    </row>
    <row r="124" spans="1:84" s="46" customFormat="1" ht="18.75" x14ac:dyDescent="0.2">
      <c r="A124" s="353">
        <f t="shared" si="3"/>
        <v>119</v>
      </c>
      <c r="B124" s="143" t="s">
        <v>2165</v>
      </c>
      <c r="C124" s="141">
        <v>99000008837</v>
      </c>
      <c r="D124" s="49">
        <v>23</v>
      </c>
      <c r="E124" s="49">
        <v>11</v>
      </c>
      <c r="F124" s="52">
        <v>1320</v>
      </c>
      <c r="G124" s="49">
        <v>87</v>
      </c>
      <c r="H124" s="39">
        <v>135800</v>
      </c>
      <c r="I124" s="39">
        <f t="shared" si="4"/>
        <v>165676</v>
      </c>
      <c r="K124" s="520"/>
      <c r="L124" s="521"/>
      <c r="M124" s="340"/>
      <c r="N124" s="340"/>
      <c r="O124" s="340"/>
      <c r="P124" s="340"/>
      <c r="Q124" s="340"/>
      <c r="R124" s="340"/>
      <c r="S124" s="340"/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I124" s="340"/>
      <c r="AJ124" s="340"/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0"/>
      <c r="AX124" s="340"/>
      <c r="AY124" s="340"/>
      <c r="AZ124" s="340"/>
      <c r="BA124" s="340"/>
      <c r="BB124" s="340"/>
      <c r="BC124" s="340"/>
      <c r="BD124" s="340"/>
      <c r="BE124" s="340"/>
      <c r="BF124" s="340"/>
      <c r="BG124" s="340"/>
      <c r="BH124" s="340"/>
      <c r="BI124" s="340"/>
      <c r="BJ124" s="340"/>
      <c r="BK124" s="340"/>
      <c r="BL124" s="340"/>
      <c r="BM124" s="340"/>
      <c r="BN124" s="340"/>
      <c r="BO124" s="340"/>
      <c r="BP124" s="340"/>
      <c r="BQ124" s="340"/>
      <c r="BR124" s="340"/>
      <c r="BS124" s="340"/>
      <c r="BT124" s="340"/>
      <c r="BU124" s="340"/>
      <c r="BV124" s="340"/>
      <c r="BW124" s="340"/>
      <c r="BX124" s="340"/>
      <c r="BY124" s="340"/>
      <c r="BZ124" s="340"/>
      <c r="CA124" s="340"/>
      <c r="CB124" s="340"/>
      <c r="CC124" s="340"/>
      <c r="CD124" s="340"/>
      <c r="CE124" s="340"/>
      <c r="CF124" s="340"/>
    </row>
    <row r="125" spans="1:84" s="46" customFormat="1" ht="18.75" x14ac:dyDescent="0.2">
      <c r="A125" s="353">
        <f t="shared" si="3"/>
        <v>120</v>
      </c>
      <c r="B125" s="143" t="s">
        <v>1162</v>
      </c>
      <c r="C125" s="141">
        <v>99000000076</v>
      </c>
      <c r="D125" s="49">
        <v>30</v>
      </c>
      <c r="E125" s="49">
        <v>11</v>
      </c>
      <c r="F125" s="52">
        <v>1360</v>
      </c>
      <c r="G125" s="49">
        <v>114</v>
      </c>
      <c r="H125" s="39">
        <v>133400</v>
      </c>
      <c r="I125" s="39">
        <f t="shared" si="4"/>
        <v>162748</v>
      </c>
      <c r="K125" s="520"/>
      <c r="L125" s="521"/>
      <c r="M125" s="340"/>
      <c r="N125" s="340"/>
      <c r="O125" s="340"/>
      <c r="P125" s="340"/>
      <c r="Q125" s="340"/>
      <c r="R125" s="340"/>
      <c r="S125" s="340"/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I125" s="340"/>
      <c r="AJ125" s="340"/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0"/>
      <c r="AX125" s="340"/>
      <c r="AY125" s="340"/>
      <c r="AZ125" s="340"/>
      <c r="BA125" s="340"/>
      <c r="BB125" s="340"/>
      <c r="BC125" s="340"/>
      <c r="BD125" s="340"/>
      <c r="BE125" s="340"/>
      <c r="BF125" s="340"/>
      <c r="BG125" s="340"/>
      <c r="BH125" s="340"/>
      <c r="BI125" s="340"/>
      <c r="BJ125" s="340"/>
      <c r="BK125" s="340"/>
      <c r="BL125" s="340"/>
      <c r="BM125" s="340"/>
      <c r="BN125" s="340"/>
      <c r="BO125" s="340"/>
      <c r="BP125" s="340"/>
      <c r="BQ125" s="340"/>
      <c r="BR125" s="340"/>
      <c r="BS125" s="340"/>
      <c r="BT125" s="340"/>
      <c r="BU125" s="340"/>
      <c r="BV125" s="340"/>
      <c r="BW125" s="340"/>
      <c r="BX125" s="340"/>
      <c r="BY125" s="340"/>
      <c r="BZ125" s="340"/>
      <c r="CA125" s="340"/>
      <c r="CB125" s="340"/>
      <c r="CC125" s="340"/>
      <c r="CD125" s="340"/>
      <c r="CE125" s="340"/>
      <c r="CF125" s="340"/>
    </row>
    <row r="126" spans="1:84" s="46" customFormat="1" ht="18.75" x14ac:dyDescent="0.2">
      <c r="A126" s="353">
        <f t="shared" si="3"/>
        <v>121</v>
      </c>
      <c r="B126" s="143" t="s">
        <v>1163</v>
      </c>
      <c r="C126" s="141">
        <v>99000000077</v>
      </c>
      <c r="D126" s="49">
        <v>30</v>
      </c>
      <c r="E126" s="49">
        <v>11</v>
      </c>
      <c r="F126" s="52">
        <v>1360</v>
      </c>
      <c r="G126" s="49">
        <v>118</v>
      </c>
      <c r="H126" s="39">
        <v>144400</v>
      </c>
      <c r="I126" s="39">
        <f t="shared" si="4"/>
        <v>176168</v>
      </c>
      <c r="K126" s="520"/>
      <c r="L126" s="521"/>
      <c r="M126" s="340"/>
      <c r="N126" s="340"/>
      <c r="O126" s="340"/>
      <c r="P126" s="340"/>
      <c r="Q126" s="340"/>
      <c r="R126" s="340"/>
      <c r="S126" s="340"/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I126" s="340"/>
      <c r="AJ126" s="340"/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0"/>
      <c r="AX126" s="340"/>
      <c r="AY126" s="340"/>
      <c r="AZ126" s="340"/>
      <c r="BA126" s="340"/>
      <c r="BB126" s="340"/>
      <c r="BC126" s="340"/>
      <c r="BD126" s="340"/>
      <c r="BE126" s="340"/>
      <c r="BF126" s="340"/>
      <c r="BG126" s="340"/>
      <c r="BH126" s="340"/>
      <c r="BI126" s="340"/>
      <c r="BJ126" s="340"/>
      <c r="BK126" s="340"/>
      <c r="BL126" s="340"/>
      <c r="BM126" s="340"/>
      <c r="BN126" s="340"/>
      <c r="BO126" s="340"/>
      <c r="BP126" s="340"/>
      <c r="BQ126" s="340"/>
      <c r="BR126" s="340"/>
      <c r="BS126" s="340"/>
      <c r="BT126" s="340"/>
      <c r="BU126" s="340"/>
      <c r="BV126" s="340"/>
      <c r="BW126" s="340"/>
      <c r="BX126" s="340"/>
      <c r="BY126" s="340"/>
      <c r="BZ126" s="340"/>
      <c r="CA126" s="340"/>
      <c r="CB126" s="340"/>
      <c r="CC126" s="340"/>
      <c r="CD126" s="340"/>
      <c r="CE126" s="340"/>
      <c r="CF126" s="340"/>
    </row>
    <row r="127" spans="1:84" s="46" customFormat="1" ht="18.75" x14ac:dyDescent="0.2">
      <c r="A127" s="353">
        <f t="shared" si="3"/>
        <v>122</v>
      </c>
      <c r="B127" s="143" t="s">
        <v>1164</v>
      </c>
      <c r="C127" s="141">
        <v>99000011105</v>
      </c>
      <c r="D127" s="49">
        <v>30</v>
      </c>
      <c r="E127" s="49">
        <v>11</v>
      </c>
      <c r="F127" s="52">
        <v>1360</v>
      </c>
      <c r="G127" s="49">
        <v>114</v>
      </c>
      <c r="H127" s="39">
        <v>133400</v>
      </c>
      <c r="I127" s="39">
        <f t="shared" si="4"/>
        <v>162748</v>
      </c>
      <c r="K127" s="520"/>
      <c r="L127" s="521"/>
      <c r="M127" s="340"/>
      <c r="N127" s="340"/>
      <c r="O127" s="340"/>
      <c r="P127" s="340"/>
      <c r="Q127" s="340"/>
      <c r="R127" s="340"/>
      <c r="S127" s="340"/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I127" s="340"/>
      <c r="AJ127" s="340"/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0"/>
      <c r="AX127" s="340"/>
      <c r="AY127" s="340"/>
      <c r="AZ127" s="340"/>
      <c r="BA127" s="340"/>
      <c r="BB127" s="340"/>
      <c r="BC127" s="340"/>
      <c r="BD127" s="340"/>
      <c r="BE127" s="340"/>
      <c r="BF127" s="340"/>
      <c r="BG127" s="340"/>
      <c r="BH127" s="340"/>
      <c r="BI127" s="340"/>
      <c r="BJ127" s="340"/>
      <c r="BK127" s="340"/>
      <c r="BL127" s="340"/>
      <c r="BM127" s="340"/>
      <c r="BN127" s="340"/>
      <c r="BO127" s="340"/>
      <c r="BP127" s="340"/>
      <c r="BQ127" s="340"/>
      <c r="BR127" s="340"/>
      <c r="BS127" s="340"/>
      <c r="BT127" s="340"/>
      <c r="BU127" s="340"/>
      <c r="BV127" s="340"/>
      <c r="BW127" s="340"/>
      <c r="BX127" s="340"/>
      <c r="BY127" s="340"/>
      <c r="BZ127" s="340"/>
      <c r="CA127" s="340"/>
      <c r="CB127" s="340"/>
      <c r="CC127" s="340"/>
      <c r="CD127" s="340"/>
      <c r="CE127" s="340"/>
      <c r="CF127" s="340"/>
    </row>
    <row r="128" spans="1:84" s="46" customFormat="1" ht="18.75" x14ac:dyDescent="0.2">
      <c r="A128" s="353">
        <f t="shared" si="3"/>
        <v>123</v>
      </c>
      <c r="B128" s="143" t="s">
        <v>1165</v>
      </c>
      <c r="C128" s="141">
        <v>99000013261</v>
      </c>
      <c r="D128" s="52">
        <v>30</v>
      </c>
      <c r="E128" s="49">
        <v>11</v>
      </c>
      <c r="F128" s="52">
        <v>1360</v>
      </c>
      <c r="G128" s="52">
        <v>118</v>
      </c>
      <c r="H128" s="39">
        <v>144400</v>
      </c>
      <c r="I128" s="39">
        <f t="shared" si="4"/>
        <v>176168</v>
      </c>
      <c r="K128" s="520"/>
      <c r="L128" s="521"/>
      <c r="M128" s="340"/>
      <c r="N128" s="340"/>
      <c r="O128" s="340"/>
      <c r="P128" s="340"/>
      <c r="Q128" s="340"/>
      <c r="R128" s="340"/>
      <c r="S128" s="340"/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I128" s="340"/>
      <c r="AJ128" s="340"/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0"/>
      <c r="AX128" s="340"/>
      <c r="AY128" s="340"/>
      <c r="AZ128" s="340"/>
      <c r="BA128" s="340"/>
      <c r="BB128" s="340"/>
      <c r="BC128" s="340"/>
      <c r="BD128" s="340"/>
      <c r="BE128" s="340"/>
      <c r="BF128" s="340"/>
      <c r="BG128" s="340"/>
      <c r="BH128" s="340"/>
      <c r="BI128" s="340"/>
      <c r="BJ128" s="340"/>
      <c r="BK128" s="340"/>
      <c r="BL128" s="340"/>
      <c r="BM128" s="340"/>
      <c r="BN128" s="340"/>
      <c r="BO128" s="340"/>
      <c r="BP128" s="340"/>
      <c r="BQ128" s="340"/>
      <c r="BR128" s="340"/>
      <c r="BS128" s="340"/>
      <c r="BT128" s="340"/>
      <c r="BU128" s="340"/>
      <c r="BV128" s="340"/>
      <c r="BW128" s="340"/>
      <c r="BX128" s="340"/>
      <c r="BY128" s="340"/>
      <c r="BZ128" s="340"/>
      <c r="CA128" s="340"/>
      <c r="CB128" s="340"/>
      <c r="CC128" s="340"/>
      <c r="CD128" s="340"/>
      <c r="CE128" s="340"/>
      <c r="CF128" s="340"/>
    </row>
    <row r="129" spans="1:84" s="46" customFormat="1" ht="18.75" x14ac:dyDescent="0.2">
      <c r="A129" s="353">
        <f t="shared" si="3"/>
        <v>124</v>
      </c>
      <c r="B129" s="143" t="s">
        <v>1166</v>
      </c>
      <c r="C129" s="141">
        <v>99000000079</v>
      </c>
      <c r="D129" s="49">
        <v>32</v>
      </c>
      <c r="E129" s="49">
        <v>13</v>
      </c>
      <c r="F129" s="49">
        <v>1430</v>
      </c>
      <c r="G129" s="49">
        <v>121</v>
      </c>
      <c r="H129" s="39">
        <v>135950</v>
      </c>
      <c r="I129" s="39">
        <f t="shared" si="4"/>
        <v>165859</v>
      </c>
      <c r="K129" s="520"/>
      <c r="L129" s="521"/>
      <c r="M129" s="340"/>
      <c r="N129" s="340"/>
      <c r="O129" s="340"/>
      <c r="P129" s="340"/>
      <c r="Q129" s="340"/>
      <c r="R129" s="340"/>
      <c r="S129" s="340"/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I129" s="340"/>
      <c r="AJ129" s="340"/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0"/>
      <c r="AX129" s="340"/>
      <c r="AY129" s="340"/>
      <c r="AZ129" s="340"/>
      <c r="BA129" s="340"/>
      <c r="BB129" s="340"/>
      <c r="BC129" s="340"/>
      <c r="BD129" s="340"/>
      <c r="BE129" s="340"/>
      <c r="BF129" s="340"/>
      <c r="BG129" s="340"/>
      <c r="BH129" s="340"/>
      <c r="BI129" s="340"/>
      <c r="BJ129" s="340"/>
      <c r="BK129" s="340"/>
      <c r="BL129" s="340"/>
      <c r="BM129" s="340"/>
      <c r="BN129" s="340"/>
      <c r="BO129" s="340"/>
      <c r="BP129" s="340"/>
      <c r="BQ129" s="340"/>
      <c r="BR129" s="340"/>
      <c r="BS129" s="340"/>
      <c r="BT129" s="340"/>
      <c r="BU129" s="340"/>
      <c r="BV129" s="340"/>
      <c r="BW129" s="340"/>
      <c r="BX129" s="340"/>
      <c r="BY129" s="340"/>
      <c r="BZ129" s="340"/>
      <c r="CA129" s="340"/>
      <c r="CB129" s="340"/>
      <c r="CC129" s="340"/>
      <c r="CD129" s="340"/>
      <c r="CE129" s="340"/>
      <c r="CF129" s="340"/>
    </row>
    <row r="130" spans="1:84" s="46" customFormat="1" ht="18.75" x14ac:dyDescent="0.2">
      <c r="A130" s="353">
        <f t="shared" si="3"/>
        <v>125</v>
      </c>
      <c r="B130" s="143" t="s">
        <v>1167</v>
      </c>
      <c r="C130" s="141">
        <v>99000000080</v>
      </c>
      <c r="D130" s="49">
        <v>32</v>
      </c>
      <c r="E130" s="49">
        <v>13</v>
      </c>
      <c r="F130" s="49">
        <v>1430</v>
      </c>
      <c r="G130" s="49">
        <v>124</v>
      </c>
      <c r="H130" s="39">
        <v>145300</v>
      </c>
      <c r="I130" s="39">
        <f t="shared" si="4"/>
        <v>177266</v>
      </c>
      <c r="K130" s="520"/>
      <c r="L130" s="521"/>
      <c r="M130" s="340"/>
      <c r="N130" s="340"/>
      <c r="O130" s="340"/>
      <c r="P130" s="340"/>
      <c r="Q130" s="340"/>
      <c r="R130" s="340"/>
      <c r="S130" s="340"/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I130" s="340"/>
      <c r="AJ130" s="340"/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0"/>
      <c r="AX130" s="340"/>
      <c r="AY130" s="340"/>
      <c r="AZ130" s="340"/>
      <c r="BA130" s="340"/>
      <c r="BB130" s="340"/>
      <c r="BC130" s="340"/>
      <c r="BD130" s="340"/>
      <c r="BE130" s="340"/>
      <c r="BF130" s="340"/>
      <c r="BG130" s="340"/>
      <c r="BH130" s="340"/>
      <c r="BI130" s="340"/>
      <c r="BJ130" s="340"/>
      <c r="BK130" s="340"/>
      <c r="BL130" s="340"/>
      <c r="BM130" s="340"/>
      <c r="BN130" s="340"/>
      <c r="BO130" s="340"/>
      <c r="BP130" s="340"/>
      <c r="BQ130" s="340"/>
      <c r="BR130" s="340"/>
      <c r="BS130" s="340"/>
      <c r="BT130" s="340"/>
      <c r="BU130" s="340"/>
      <c r="BV130" s="340"/>
      <c r="BW130" s="340"/>
      <c r="BX130" s="340"/>
      <c r="BY130" s="340"/>
      <c r="BZ130" s="340"/>
      <c r="CA130" s="340"/>
      <c r="CB130" s="340"/>
      <c r="CC130" s="340"/>
      <c r="CD130" s="340"/>
      <c r="CE130" s="340"/>
      <c r="CF130" s="340"/>
    </row>
    <row r="131" spans="1:84" s="46" customFormat="1" ht="18.75" x14ac:dyDescent="0.2">
      <c r="A131" s="353">
        <f t="shared" si="3"/>
        <v>126</v>
      </c>
      <c r="B131" s="143" t="s">
        <v>1168</v>
      </c>
      <c r="C131" s="141">
        <v>99000000082</v>
      </c>
      <c r="D131" s="49">
        <v>37</v>
      </c>
      <c r="E131" s="49">
        <v>15</v>
      </c>
      <c r="F131" s="49">
        <v>1510</v>
      </c>
      <c r="G131" s="49">
        <v>130</v>
      </c>
      <c r="H131" s="39">
        <v>150700</v>
      </c>
      <c r="I131" s="39">
        <f t="shared" si="4"/>
        <v>183854</v>
      </c>
      <c r="K131" s="520"/>
      <c r="L131" s="521"/>
      <c r="M131" s="340"/>
      <c r="N131" s="340"/>
      <c r="O131" s="340"/>
      <c r="P131" s="340"/>
      <c r="Q131" s="340"/>
      <c r="R131" s="340"/>
      <c r="S131" s="340"/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I131" s="340"/>
      <c r="AJ131" s="340"/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0"/>
      <c r="AX131" s="340"/>
      <c r="AY131" s="340"/>
      <c r="AZ131" s="340"/>
      <c r="BA131" s="340"/>
      <c r="BB131" s="340"/>
      <c r="BC131" s="340"/>
      <c r="BD131" s="340"/>
      <c r="BE131" s="340"/>
      <c r="BF131" s="340"/>
      <c r="BG131" s="340"/>
      <c r="BH131" s="340"/>
      <c r="BI131" s="340"/>
      <c r="BJ131" s="340"/>
      <c r="BK131" s="340"/>
      <c r="BL131" s="340"/>
      <c r="BM131" s="340"/>
      <c r="BN131" s="340"/>
      <c r="BO131" s="340"/>
      <c r="BP131" s="340"/>
      <c r="BQ131" s="340"/>
      <c r="BR131" s="340"/>
      <c r="BS131" s="340"/>
      <c r="BT131" s="340"/>
      <c r="BU131" s="340"/>
      <c r="BV131" s="340"/>
      <c r="BW131" s="340"/>
      <c r="BX131" s="340"/>
      <c r="BY131" s="340"/>
      <c r="BZ131" s="340"/>
      <c r="CA131" s="340"/>
      <c r="CB131" s="340"/>
      <c r="CC131" s="340"/>
      <c r="CD131" s="340"/>
      <c r="CE131" s="340"/>
      <c r="CF131" s="340"/>
    </row>
    <row r="132" spans="1:84" s="46" customFormat="1" ht="18.75" x14ac:dyDescent="0.2">
      <c r="A132" s="353">
        <f t="shared" si="3"/>
        <v>127</v>
      </c>
      <c r="B132" s="143" t="s">
        <v>1169</v>
      </c>
      <c r="C132" s="141">
        <v>99000000083</v>
      </c>
      <c r="D132" s="49">
        <v>37</v>
      </c>
      <c r="E132" s="49">
        <v>15</v>
      </c>
      <c r="F132" s="49">
        <v>1510</v>
      </c>
      <c r="G132" s="49">
        <v>139</v>
      </c>
      <c r="H132" s="39">
        <v>168050</v>
      </c>
      <c r="I132" s="39">
        <f t="shared" si="4"/>
        <v>205021</v>
      </c>
      <c r="K132" s="520"/>
      <c r="L132" s="521"/>
      <c r="M132" s="340"/>
      <c r="N132" s="340"/>
      <c r="O132" s="340"/>
      <c r="P132" s="340"/>
      <c r="Q132" s="340"/>
      <c r="R132" s="340"/>
      <c r="S132" s="340"/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I132" s="340"/>
      <c r="AJ132" s="340"/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0"/>
      <c r="AX132" s="340"/>
      <c r="AY132" s="340"/>
      <c r="AZ132" s="340"/>
      <c r="BA132" s="340"/>
      <c r="BB132" s="340"/>
      <c r="BC132" s="340"/>
      <c r="BD132" s="340"/>
      <c r="BE132" s="340"/>
      <c r="BF132" s="340"/>
      <c r="BG132" s="340"/>
      <c r="BH132" s="340"/>
      <c r="BI132" s="340"/>
      <c r="BJ132" s="340"/>
      <c r="BK132" s="340"/>
      <c r="BL132" s="340"/>
      <c r="BM132" s="340"/>
      <c r="BN132" s="340"/>
      <c r="BO132" s="340"/>
      <c r="BP132" s="340"/>
      <c r="BQ132" s="340"/>
      <c r="BR132" s="340"/>
      <c r="BS132" s="340"/>
      <c r="BT132" s="340"/>
      <c r="BU132" s="340"/>
      <c r="BV132" s="340"/>
      <c r="BW132" s="340"/>
      <c r="BX132" s="340"/>
      <c r="BY132" s="340"/>
      <c r="BZ132" s="340"/>
      <c r="CA132" s="340"/>
      <c r="CB132" s="340"/>
      <c r="CC132" s="340"/>
      <c r="CD132" s="340"/>
      <c r="CE132" s="340"/>
      <c r="CF132" s="340"/>
    </row>
    <row r="133" spans="1:84" s="46" customFormat="1" ht="18.75" x14ac:dyDescent="0.2">
      <c r="A133" s="353">
        <f t="shared" si="3"/>
        <v>128</v>
      </c>
      <c r="B133" s="143" t="s">
        <v>1170</v>
      </c>
      <c r="C133" s="141">
        <v>99000008838</v>
      </c>
      <c r="D133" s="49" t="s">
        <v>9</v>
      </c>
      <c r="E133" s="49">
        <v>18.5</v>
      </c>
      <c r="F133" s="49" t="s">
        <v>9</v>
      </c>
      <c r="G133" s="49" t="s">
        <v>9</v>
      </c>
      <c r="H133" s="39">
        <v>182350</v>
      </c>
      <c r="I133" s="39">
        <f t="shared" si="4"/>
        <v>222467</v>
      </c>
      <c r="K133" s="520"/>
      <c r="L133" s="521"/>
      <c r="M133" s="340"/>
      <c r="N133" s="340"/>
      <c r="O133" s="340"/>
      <c r="P133" s="340"/>
      <c r="Q133" s="340"/>
      <c r="R133" s="340"/>
      <c r="S133" s="340"/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I133" s="340"/>
      <c r="AJ133" s="340"/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0"/>
      <c r="AX133" s="340"/>
      <c r="AY133" s="340"/>
      <c r="AZ133" s="340"/>
      <c r="BA133" s="340"/>
      <c r="BB133" s="340"/>
      <c r="BC133" s="340"/>
      <c r="BD133" s="340"/>
      <c r="BE133" s="340"/>
      <c r="BF133" s="340"/>
      <c r="BG133" s="340"/>
      <c r="BH133" s="340"/>
      <c r="BI133" s="340"/>
      <c r="BJ133" s="340"/>
      <c r="BK133" s="340"/>
      <c r="BL133" s="340"/>
      <c r="BM133" s="340"/>
      <c r="BN133" s="340"/>
      <c r="BO133" s="340"/>
      <c r="BP133" s="340"/>
      <c r="BQ133" s="340"/>
      <c r="BR133" s="340"/>
      <c r="BS133" s="340"/>
      <c r="BT133" s="340"/>
      <c r="BU133" s="340"/>
      <c r="BV133" s="340"/>
      <c r="BW133" s="340"/>
      <c r="BX133" s="340"/>
      <c r="BY133" s="340"/>
      <c r="BZ133" s="340"/>
      <c r="CA133" s="340"/>
      <c r="CB133" s="340"/>
      <c r="CC133" s="340"/>
      <c r="CD133" s="340"/>
      <c r="CE133" s="340"/>
      <c r="CF133" s="340"/>
    </row>
    <row r="134" spans="1:84" s="46" customFormat="1" ht="18.75" x14ac:dyDescent="0.2">
      <c r="A134" s="353">
        <f t="shared" si="3"/>
        <v>129</v>
      </c>
      <c r="B134" s="143" t="s">
        <v>1171</v>
      </c>
      <c r="C134" s="141">
        <v>99000000085</v>
      </c>
      <c r="D134" s="49">
        <v>45</v>
      </c>
      <c r="E134" s="49">
        <v>18.5</v>
      </c>
      <c r="F134" s="49">
        <v>1630</v>
      </c>
      <c r="G134" s="49">
        <v>139</v>
      </c>
      <c r="H134" s="39">
        <v>233550</v>
      </c>
      <c r="I134" s="39">
        <f t="shared" si="4"/>
        <v>284931</v>
      </c>
      <c r="K134" s="520"/>
      <c r="L134" s="521"/>
      <c r="M134" s="340"/>
      <c r="N134" s="340"/>
      <c r="O134" s="340"/>
      <c r="P134" s="340"/>
      <c r="Q134" s="340"/>
      <c r="R134" s="340"/>
      <c r="S134" s="340"/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I134" s="340"/>
      <c r="AJ134" s="340"/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0"/>
      <c r="AX134" s="340"/>
      <c r="AY134" s="340"/>
      <c r="AZ134" s="340"/>
      <c r="BA134" s="340"/>
      <c r="BB134" s="340"/>
      <c r="BC134" s="340"/>
      <c r="BD134" s="340"/>
      <c r="BE134" s="340"/>
      <c r="BF134" s="340"/>
      <c r="BG134" s="340"/>
      <c r="BH134" s="340"/>
      <c r="BI134" s="340"/>
      <c r="BJ134" s="340"/>
      <c r="BK134" s="340"/>
      <c r="BL134" s="340"/>
      <c r="BM134" s="340"/>
      <c r="BN134" s="340"/>
      <c r="BO134" s="340"/>
      <c r="BP134" s="340"/>
      <c r="BQ134" s="340"/>
      <c r="BR134" s="340"/>
      <c r="BS134" s="340"/>
      <c r="BT134" s="340"/>
      <c r="BU134" s="340"/>
      <c r="BV134" s="340"/>
      <c r="BW134" s="340"/>
      <c r="BX134" s="340"/>
      <c r="BY134" s="340"/>
      <c r="BZ134" s="340"/>
      <c r="CA134" s="340"/>
      <c r="CB134" s="340"/>
      <c r="CC134" s="340"/>
      <c r="CD134" s="340"/>
      <c r="CE134" s="340"/>
      <c r="CF134" s="340"/>
    </row>
    <row r="135" spans="1:84" s="46" customFormat="1" ht="18.75" x14ac:dyDescent="0.2">
      <c r="A135" s="353">
        <f t="shared" ref="A135:A198" si="5">A134+1</f>
        <v>130</v>
      </c>
      <c r="B135" s="143" t="s">
        <v>1172</v>
      </c>
      <c r="C135" s="141">
        <v>99000000086</v>
      </c>
      <c r="D135" s="49">
        <v>45</v>
      </c>
      <c r="E135" s="51">
        <v>18.5</v>
      </c>
      <c r="F135" s="51">
        <v>1630</v>
      </c>
      <c r="G135" s="49">
        <v>143</v>
      </c>
      <c r="H135" s="39">
        <v>248350</v>
      </c>
      <c r="I135" s="39">
        <f t="shared" si="4"/>
        <v>302987</v>
      </c>
      <c r="K135" s="520"/>
      <c r="L135" s="521"/>
      <c r="M135" s="340"/>
      <c r="N135" s="340"/>
      <c r="O135" s="340"/>
      <c r="P135" s="340"/>
      <c r="Q135" s="340"/>
      <c r="R135" s="340"/>
      <c r="S135" s="340"/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I135" s="340"/>
      <c r="AJ135" s="340"/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0"/>
      <c r="AX135" s="340"/>
      <c r="AY135" s="340"/>
      <c r="AZ135" s="340"/>
      <c r="BA135" s="340"/>
      <c r="BB135" s="340"/>
      <c r="BC135" s="340"/>
      <c r="BD135" s="340"/>
      <c r="BE135" s="340"/>
      <c r="BF135" s="340"/>
      <c r="BG135" s="340"/>
      <c r="BH135" s="340"/>
      <c r="BI135" s="340"/>
      <c r="BJ135" s="340"/>
      <c r="BK135" s="340"/>
      <c r="BL135" s="340"/>
      <c r="BM135" s="340"/>
      <c r="BN135" s="340"/>
      <c r="BO135" s="340"/>
      <c r="BP135" s="340"/>
      <c r="BQ135" s="340"/>
      <c r="BR135" s="340"/>
      <c r="BS135" s="340"/>
      <c r="BT135" s="340"/>
      <c r="BU135" s="340"/>
      <c r="BV135" s="340"/>
      <c r="BW135" s="340"/>
      <c r="BX135" s="340"/>
      <c r="BY135" s="340"/>
      <c r="BZ135" s="340"/>
      <c r="CA135" s="340"/>
      <c r="CB135" s="340"/>
      <c r="CC135" s="340"/>
      <c r="CD135" s="340"/>
      <c r="CE135" s="340"/>
      <c r="CF135" s="340"/>
    </row>
    <row r="136" spans="1:84" s="46" customFormat="1" ht="18.75" x14ac:dyDescent="0.2">
      <c r="A136" s="353">
        <f t="shared" si="5"/>
        <v>131</v>
      </c>
      <c r="B136" s="143" t="s">
        <v>1173</v>
      </c>
      <c r="C136" s="141">
        <v>99000008840</v>
      </c>
      <c r="D136" s="49" t="s">
        <v>9</v>
      </c>
      <c r="E136" s="51">
        <v>22</v>
      </c>
      <c r="F136" s="51" t="s">
        <v>9</v>
      </c>
      <c r="G136" s="49" t="s">
        <v>9</v>
      </c>
      <c r="H136" s="39">
        <v>248000</v>
      </c>
      <c r="I136" s="39">
        <f t="shared" si="4"/>
        <v>302560</v>
      </c>
      <c r="K136" s="520"/>
      <c r="L136" s="521"/>
      <c r="M136" s="340"/>
      <c r="N136" s="340"/>
      <c r="O136" s="340"/>
      <c r="P136" s="340"/>
      <c r="Q136" s="340"/>
      <c r="R136" s="340"/>
      <c r="S136" s="340"/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I136" s="340"/>
      <c r="AJ136" s="340"/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0"/>
      <c r="AX136" s="340"/>
      <c r="AY136" s="340"/>
      <c r="AZ136" s="340"/>
      <c r="BA136" s="340"/>
      <c r="BB136" s="340"/>
      <c r="BC136" s="340"/>
      <c r="BD136" s="340"/>
      <c r="BE136" s="340"/>
      <c r="BF136" s="340"/>
      <c r="BG136" s="340"/>
      <c r="BH136" s="340"/>
      <c r="BI136" s="340"/>
      <c r="BJ136" s="340"/>
      <c r="BK136" s="340"/>
      <c r="BL136" s="340"/>
      <c r="BM136" s="340"/>
      <c r="BN136" s="340"/>
      <c r="BO136" s="340"/>
      <c r="BP136" s="340"/>
      <c r="BQ136" s="340"/>
      <c r="BR136" s="340"/>
      <c r="BS136" s="340"/>
      <c r="BT136" s="340"/>
      <c r="BU136" s="340"/>
      <c r="BV136" s="340"/>
      <c r="BW136" s="340"/>
      <c r="BX136" s="340"/>
      <c r="BY136" s="340"/>
      <c r="BZ136" s="340"/>
      <c r="CA136" s="340"/>
      <c r="CB136" s="340"/>
      <c r="CC136" s="340"/>
      <c r="CD136" s="340"/>
      <c r="CE136" s="340"/>
      <c r="CF136" s="340"/>
    </row>
    <row r="137" spans="1:84" s="46" customFormat="1" ht="18.75" x14ac:dyDescent="0.2">
      <c r="A137" s="353">
        <f t="shared" si="5"/>
        <v>132</v>
      </c>
      <c r="B137" s="143" t="s">
        <v>2166</v>
      </c>
      <c r="C137" s="141">
        <v>99000008842</v>
      </c>
      <c r="D137" s="49">
        <v>51</v>
      </c>
      <c r="E137" s="49">
        <v>22</v>
      </c>
      <c r="F137" s="49">
        <v>1805</v>
      </c>
      <c r="G137" s="49">
        <v>152</v>
      </c>
      <c r="H137" s="39">
        <v>260850</v>
      </c>
      <c r="I137" s="39">
        <f t="shared" si="4"/>
        <v>318237</v>
      </c>
      <c r="K137" s="520"/>
      <c r="L137" s="521"/>
      <c r="M137" s="340"/>
      <c r="N137" s="340"/>
      <c r="O137" s="340"/>
      <c r="P137" s="340"/>
      <c r="Q137" s="340"/>
      <c r="R137" s="340"/>
      <c r="S137" s="340"/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I137" s="340"/>
      <c r="AJ137" s="340"/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0"/>
      <c r="AX137" s="340"/>
      <c r="AY137" s="340"/>
      <c r="AZ137" s="340"/>
      <c r="BA137" s="340"/>
      <c r="BB137" s="340"/>
      <c r="BC137" s="340"/>
      <c r="BD137" s="340"/>
      <c r="BE137" s="340"/>
      <c r="BF137" s="340"/>
      <c r="BG137" s="340"/>
      <c r="BH137" s="340"/>
      <c r="BI137" s="340"/>
      <c r="BJ137" s="340"/>
      <c r="BK137" s="340"/>
      <c r="BL137" s="340"/>
      <c r="BM137" s="340"/>
      <c r="BN137" s="340"/>
      <c r="BO137" s="340"/>
      <c r="BP137" s="340"/>
      <c r="BQ137" s="340"/>
      <c r="BR137" s="340"/>
      <c r="BS137" s="340"/>
      <c r="BT137" s="340"/>
      <c r="BU137" s="340"/>
      <c r="BV137" s="340"/>
      <c r="BW137" s="340"/>
      <c r="BX137" s="340"/>
      <c r="BY137" s="340"/>
      <c r="BZ137" s="340"/>
      <c r="CA137" s="340"/>
      <c r="CB137" s="340"/>
      <c r="CC137" s="340"/>
      <c r="CD137" s="340"/>
      <c r="CE137" s="340"/>
      <c r="CF137" s="340"/>
    </row>
    <row r="138" spans="1:84" s="46" customFormat="1" ht="18.75" x14ac:dyDescent="0.2">
      <c r="A138" s="353">
        <f t="shared" si="5"/>
        <v>133</v>
      </c>
      <c r="B138" s="143" t="s">
        <v>1174</v>
      </c>
      <c r="C138" s="141">
        <v>99000000087</v>
      </c>
      <c r="D138" s="49">
        <v>60</v>
      </c>
      <c r="E138" s="49">
        <v>22</v>
      </c>
      <c r="F138" s="49">
        <v>1865</v>
      </c>
      <c r="G138" s="49">
        <v>155</v>
      </c>
      <c r="H138" s="39">
        <v>279000</v>
      </c>
      <c r="I138" s="39">
        <f t="shared" si="4"/>
        <v>340380</v>
      </c>
      <c r="K138" s="520"/>
      <c r="L138" s="521"/>
      <c r="M138" s="340"/>
      <c r="N138" s="340"/>
      <c r="O138" s="340"/>
      <c r="P138" s="340"/>
      <c r="Q138" s="340"/>
      <c r="R138" s="340"/>
      <c r="S138" s="340"/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I138" s="340"/>
      <c r="AJ138" s="340"/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0"/>
      <c r="AX138" s="340"/>
      <c r="AY138" s="340"/>
      <c r="AZ138" s="340"/>
      <c r="BA138" s="340"/>
      <c r="BB138" s="340"/>
      <c r="BC138" s="340"/>
      <c r="BD138" s="340"/>
      <c r="BE138" s="340"/>
      <c r="BF138" s="340"/>
      <c r="BG138" s="340"/>
      <c r="BH138" s="340"/>
      <c r="BI138" s="340"/>
      <c r="BJ138" s="340"/>
      <c r="BK138" s="340"/>
      <c r="BL138" s="340"/>
      <c r="BM138" s="340"/>
      <c r="BN138" s="340"/>
      <c r="BO138" s="340"/>
      <c r="BP138" s="340"/>
      <c r="BQ138" s="340"/>
      <c r="BR138" s="340"/>
      <c r="BS138" s="340"/>
      <c r="BT138" s="340"/>
      <c r="BU138" s="340"/>
      <c r="BV138" s="340"/>
      <c r="BW138" s="340"/>
      <c r="BX138" s="340"/>
      <c r="BY138" s="340"/>
      <c r="BZ138" s="340"/>
      <c r="CA138" s="340"/>
      <c r="CB138" s="340"/>
      <c r="CC138" s="340"/>
      <c r="CD138" s="340"/>
      <c r="CE138" s="340"/>
      <c r="CF138" s="340"/>
    </row>
    <row r="139" spans="1:84" s="46" customFormat="1" ht="18.75" x14ac:dyDescent="0.2">
      <c r="A139" s="353">
        <f t="shared" si="5"/>
        <v>134</v>
      </c>
      <c r="B139" s="143" t="s">
        <v>1175</v>
      </c>
      <c r="C139" s="141">
        <v>99000000088</v>
      </c>
      <c r="D139" s="49">
        <v>60</v>
      </c>
      <c r="E139" s="49">
        <v>22</v>
      </c>
      <c r="F139" s="49">
        <v>1865</v>
      </c>
      <c r="G139" s="49">
        <v>161</v>
      </c>
      <c r="H139" s="39">
        <v>295150</v>
      </c>
      <c r="I139" s="39">
        <f t="shared" si="4"/>
        <v>360083</v>
      </c>
      <c r="K139" s="520"/>
      <c r="L139" s="521"/>
      <c r="M139" s="340"/>
      <c r="N139" s="340"/>
      <c r="O139" s="340"/>
      <c r="P139" s="340"/>
      <c r="Q139" s="340"/>
      <c r="R139" s="340"/>
      <c r="S139" s="340"/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I139" s="340"/>
      <c r="AJ139" s="340"/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0"/>
      <c r="AX139" s="340"/>
      <c r="AY139" s="340"/>
      <c r="AZ139" s="340"/>
      <c r="BA139" s="340"/>
      <c r="BB139" s="340"/>
      <c r="BC139" s="340"/>
      <c r="BD139" s="340"/>
      <c r="BE139" s="340"/>
      <c r="BF139" s="340"/>
      <c r="BG139" s="340"/>
      <c r="BH139" s="340"/>
      <c r="BI139" s="340"/>
      <c r="BJ139" s="340"/>
      <c r="BK139" s="340"/>
      <c r="BL139" s="340"/>
      <c r="BM139" s="340"/>
      <c r="BN139" s="340"/>
      <c r="BO139" s="340"/>
      <c r="BP139" s="340"/>
      <c r="BQ139" s="340"/>
      <c r="BR139" s="340"/>
      <c r="BS139" s="340"/>
      <c r="BT139" s="340"/>
      <c r="BU139" s="340"/>
      <c r="BV139" s="340"/>
      <c r="BW139" s="340"/>
      <c r="BX139" s="340"/>
      <c r="BY139" s="340"/>
      <c r="BZ139" s="340"/>
      <c r="CA139" s="340"/>
      <c r="CB139" s="340"/>
      <c r="CC139" s="340"/>
      <c r="CD139" s="340"/>
      <c r="CE139" s="340"/>
      <c r="CF139" s="340"/>
    </row>
    <row r="140" spans="1:84" s="46" customFormat="1" ht="18.75" x14ac:dyDescent="0.2">
      <c r="A140" s="353">
        <f t="shared" si="5"/>
        <v>135</v>
      </c>
      <c r="B140" s="143" t="s">
        <v>1176</v>
      </c>
      <c r="C140" s="141">
        <v>99000008844</v>
      </c>
      <c r="D140" s="49" t="s">
        <v>9</v>
      </c>
      <c r="E140" s="49">
        <v>30</v>
      </c>
      <c r="F140" s="49" t="s">
        <v>9</v>
      </c>
      <c r="G140" s="49" t="s">
        <v>9</v>
      </c>
      <c r="H140" s="39">
        <v>288000</v>
      </c>
      <c r="I140" s="39">
        <f t="shared" si="4"/>
        <v>351360</v>
      </c>
      <c r="K140" s="520"/>
      <c r="L140" s="521"/>
      <c r="M140" s="340"/>
      <c r="N140" s="340"/>
      <c r="O140" s="340"/>
      <c r="P140" s="340"/>
      <c r="Q140" s="340"/>
      <c r="R140" s="340"/>
      <c r="S140" s="340"/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I140" s="340"/>
      <c r="AJ140" s="340"/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0"/>
      <c r="AX140" s="340"/>
      <c r="AY140" s="340"/>
      <c r="AZ140" s="340"/>
      <c r="BA140" s="340"/>
      <c r="BB140" s="340"/>
      <c r="BC140" s="340"/>
      <c r="BD140" s="340"/>
      <c r="BE140" s="340"/>
      <c r="BF140" s="340"/>
      <c r="BG140" s="340"/>
      <c r="BH140" s="340"/>
      <c r="BI140" s="340"/>
      <c r="BJ140" s="340"/>
      <c r="BK140" s="340"/>
      <c r="BL140" s="340"/>
      <c r="BM140" s="340"/>
      <c r="BN140" s="340"/>
      <c r="BO140" s="340"/>
      <c r="BP140" s="340"/>
      <c r="BQ140" s="340"/>
      <c r="BR140" s="340"/>
      <c r="BS140" s="340"/>
      <c r="BT140" s="340"/>
      <c r="BU140" s="340"/>
      <c r="BV140" s="340"/>
      <c r="BW140" s="340"/>
      <c r="BX140" s="340"/>
      <c r="BY140" s="340"/>
      <c r="BZ140" s="340"/>
      <c r="CA140" s="340"/>
      <c r="CB140" s="340"/>
      <c r="CC140" s="340"/>
      <c r="CD140" s="340"/>
      <c r="CE140" s="340"/>
      <c r="CF140" s="340"/>
    </row>
    <row r="141" spans="1:84" s="46" customFormat="1" ht="18.75" x14ac:dyDescent="0.2">
      <c r="A141" s="353">
        <f t="shared" si="5"/>
        <v>136</v>
      </c>
      <c r="B141" s="143" t="s">
        <v>1177</v>
      </c>
      <c r="C141" s="141">
        <v>99000008846</v>
      </c>
      <c r="D141" s="49" t="s">
        <v>9</v>
      </c>
      <c r="E141" s="49">
        <v>30</v>
      </c>
      <c r="F141" s="49" t="s">
        <v>9</v>
      </c>
      <c r="G141" s="49" t="s">
        <v>9</v>
      </c>
      <c r="H141" s="39">
        <v>361550</v>
      </c>
      <c r="I141" s="39">
        <f t="shared" si="4"/>
        <v>441091</v>
      </c>
      <c r="K141" s="520"/>
      <c r="L141" s="521"/>
      <c r="M141" s="340"/>
      <c r="N141" s="340"/>
      <c r="O141" s="340"/>
      <c r="P141" s="340"/>
      <c r="Q141" s="340"/>
      <c r="R141" s="340"/>
      <c r="S141" s="340"/>
      <c r="T141" s="340"/>
      <c r="U141" s="340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0"/>
      <c r="AI141" s="340"/>
      <c r="AJ141" s="340"/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0"/>
      <c r="AX141" s="340"/>
      <c r="AY141" s="340"/>
      <c r="AZ141" s="340"/>
      <c r="BA141" s="340"/>
      <c r="BB141" s="340"/>
      <c r="BC141" s="340"/>
      <c r="BD141" s="340"/>
      <c r="BE141" s="340"/>
      <c r="BF141" s="340"/>
      <c r="BG141" s="340"/>
      <c r="BH141" s="340"/>
      <c r="BI141" s="340"/>
      <c r="BJ141" s="340"/>
      <c r="BK141" s="340"/>
      <c r="BL141" s="340"/>
      <c r="BM141" s="340"/>
      <c r="BN141" s="340"/>
      <c r="BO141" s="340"/>
      <c r="BP141" s="340"/>
      <c r="BQ141" s="340"/>
      <c r="BR141" s="340"/>
      <c r="BS141" s="340"/>
      <c r="BT141" s="340"/>
      <c r="BU141" s="340"/>
      <c r="BV141" s="340"/>
      <c r="BW141" s="340"/>
      <c r="BX141" s="340"/>
      <c r="BY141" s="340"/>
      <c r="BZ141" s="340"/>
      <c r="CA141" s="340"/>
      <c r="CB141" s="340"/>
      <c r="CC141" s="340"/>
      <c r="CD141" s="340"/>
      <c r="CE141" s="340"/>
      <c r="CF141" s="340"/>
    </row>
    <row r="142" spans="1:84" s="46" customFormat="1" ht="18.75" x14ac:dyDescent="0.2">
      <c r="A142" s="353">
        <f t="shared" si="5"/>
        <v>137</v>
      </c>
      <c r="B142" s="143" t="s">
        <v>1178</v>
      </c>
      <c r="C142" s="141">
        <v>99000000089</v>
      </c>
      <c r="D142" s="49">
        <v>70</v>
      </c>
      <c r="E142" s="51">
        <v>30</v>
      </c>
      <c r="F142" s="51">
        <v>2155</v>
      </c>
      <c r="G142" s="49">
        <v>187</v>
      </c>
      <c r="H142" s="39">
        <v>397750</v>
      </c>
      <c r="I142" s="39">
        <f t="shared" si="4"/>
        <v>485255</v>
      </c>
      <c r="K142" s="520"/>
      <c r="L142" s="521"/>
      <c r="M142" s="340"/>
      <c r="N142" s="340"/>
      <c r="O142" s="340"/>
      <c r="P142" s="340"/>
      <c r="Q142" s="340"/>
      <c r="R142" s="340"/>
      <c r="S142" s="340"/>
      <c r="T142" s="340"/>
      <c r="U142" s="340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0"/>
      <c r="AI142" s="340"/>
      <c r="AJ142" s="340"/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0"/>
      <c r="AX142" s="340"/>
      <c r="AY142" s="340"/>
      <c r="AZ142" s="340"/>
      <c r="BA142" s="340"/>
      <c r="BB142" s="340"/>
      <c r="BC142" s="340"/>
      <c r="BD142" s="340"/>
      <c r="BE142" s="340"/>
      <c r="BF142" s="340"/>
      <c r="BG142" s="340"/>
      <c r="BH142" s="340"/>
      <c r="BI142" s="340"/>
      <c r="BJ142" s="340"/>
      <c r="BK142" s="340"/>
      <c r="BL142" s="340"/>
      <c r="BM142" s="340"/>
      <c r="BN142" s="340"/>
      <c r="BO142" s="340"/>
      <c r="BP142" s="340"/>
      <c r="BQ142" s="340"/>
      <c r="BR142" s="340"/>
      <c r="BS142" s="340"/>
      <c r="BT142" s="340"/>
      <c r="BU142" s="340"/>
      <c r="BV142" s="340"/>
      <c r="BW142" s="340"/>
      <c r="BX142" s="340"/>
      <c r="BY142" s="340"/>
      <c r="BZ142" s="340"/>
      <c r="CA142" s="340"/>
      <c r="CB142" s="340"/>
      <c r="CC142" s="340"/>
      <c r="CD142" s="340"/>
      <c r="CE142" s="340"/>
      <c r="CF142" s="340"/>
    </row>
    <row r="143" spans="1:84" s="46" customFormat="1" ht="18.75" x14ac:dyDescent="0.2">
      <c r="A143" s="353">
        <f t="shared" si="5"/>
        <v>138</v>
      </c>
      <c r="B143" s="143" t="s">
        <v>1179</v>
      </c>
      <c r="C143" s="141">
        <v>99000000090</v>
      </c>
      <c r="D143" s="49" t="s">
        <v>9</v>
      </c>
      <c r="E143" s="49">
        <v>30</v>
      </c>
      <c r="F143" s="49" t="s">
        <v>9</v>
      </c>
      <c r="G143" s="49" t="s">
        <v>9</v>
      </c>
      <c r="H143" s="39">
        <v>459800</v>
      </c>
      <c r="I143" s="39">
        <f t="shared" si="4"/>
        <v>560956</v>
      </c>
      <c r="K143" s="520"/>
      <c r="L143" s="521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40"/>
      <c r="CB143" s="340"/>
      <c r="CC143" s="340"/>
      <c r="CD143" s="340"/>
      <c r="CE143" s="340"/>
      <c r="CF143" s="340"/>
    </row>
    <row r="144" spans="1:84" s="46" customFormat="1" ht="18.75" x14ac:dyDescent="0.2">
      <c r="A144" s="353">
        <f t="shared" si="5"/>
        <v>139</v>
      </c>
      <c r="B144" s="143" t="s">
        <v>1180</v>
      </c>
      <c r="C144" s="141">
        <v>99000008848</v>
      </c>
      <c r="D144" s="49" t="s">
        <v>9</v>
      </c>
      <c r="E144" s="49">
        <v>37</v>
      </c>
      <c r="F144" s="49" t="s">
        <v>9</v>
      </c>
      <c r="G144" s="49" t="s">
        <v>9</v>
      </c>
      <c r="H144" s="39">
        <v>438650</v>
      </c>
      <c r="I144" s="39">
        <f t="shared" si="4"/>
        <v>535153</v>
      </c>
      <c r="K144" s="520"/>
      <c r="L144" s="521"/>
      <c r="M144" s="340"/>
      <c r="N144" s="340"/>
      <c r="O144" s="340"/>
      <c r="P144" s="340"/>
      <c r="Q144" s="340"/>
      <c r="R144" s="340"/>
      <c r="S144" s="340"/>
      <c r="T144" s="340"/>
      <c r="U144" s="340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0"/>
      <c r="AI144" s="340"/>
      <c r="AJ144" s="340"/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0"/>
      <c r="AX144" s="340"/>
      <c r="AY144" s="340"/>
      <c r="AZ144" s="340"/>
      <c r="BA144" s="340"/>
      <c r="BB144" s="340"/>
      <c r="BC144" s="340"/>
      <c r="BD144" s="340"/>
      <c r="BE144" s="340"/>
      <c r="BF144" s="340"/>
      <c r="BG144" s="340"/>
      <c r="BH144" s="340"/>
      <c r="BI144" s="340"/>
      <c r="BJ144" s="340"/>
      <c r="BK144" s="340"/>
      <c r="BL144" s="340"/>
      <c r="BM144" s="340"/>
      <c r="BN144" s="340"/>
      <c r="BO144" s="340"/>
      <c r="BP144" s="340"/>
      <c r="BQ144" s="340"/>
      <c r="BR144" s="340"/>
      <c r="BS144" s="340"/>
      <c r="BT144" s="340"/>
      <c r="BU144" s="340"/>
      <c r="BV144" s="340"/>
      <c r="BW144" s="340"/>
      <c r="BX144" s="340"/>
      <c r="BY144" s="340"/>
      <c r="BZ144" s="340"/>
      <c r="CA144" s="340"/>
      <c r="CB144" s="340"/>
      <c r="CC144" s="340"/>
      <c r="CD144" s="340"/>
      <c r="CE144" s="340"/>
      <c r="CF144" s="340"/>
    </row>
    <row r="145" spans="1:84" s="46" customFormat="1" ht="18.75" x14ac:dyDescent="0.2">
      <c r="A145" s="353">
        <f t="shared" si="5"/>
        <v>140</v>
      </c>
      <c r="B145" s="143" t="s">
        <v>1181</v>
      </c>
      <c r="C145" s="141">
        <v>99000000091</v>
      </c>
      <c r="D145" s="49" t="s">
        <v>9</v>
      </c>
      <c r="E145" s="49">
        <v>37</v>
      </c>
      <c r="F145" s="49" t="s">
        <v>9</v>
      </c>
      <c r="G145" s="49" t="s">
        <v>9</v>
      </c>
      <c r="H145" s="39">
        <v>499000</v>
      </c>
      <c r="I145" s="39">
        <f t="shared" si="4"/>
        <v>608780</v>
      </c>
      <c r="K145" s="520"/>
      <c r="L145" s="521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40"/>
      <c r="CB145" s="340"/>
      <c r="CC145" s="340"/>
      <c r="CD145" s="340"/>
      <c r="CE145" s="340"/>
      <c r="CF145" s="340"/>
    </row>
    <row r="146" spans="1:84" s="46" customFormat="1" ht="18.75" x14ac:dyDescent="0.2">
      <c r="A146" s="353">
        <f t="shared" si="5"/>
        <v>141</v>
      </c>
      <c r="B146" s="143" t="s">
        <v>1182</v>
      </c>
      <c r="C146" s="141">
        <v>99000008850</v>
      </c>
      <c r="D146" s="49" t="s">
        <v>9</v>
      </c>
      <c r="E146" s="49">
        <v>45</v>
      </c>
      <c r="F146" s="49" t="s">
        <v>9</v>
      </c>
      <c r="G146" s="49" t="s">
        <v>9</v>
      </c>
      <c r="H146" s="39">
        <v>511700</v>
      </c>
      <c r="I146" s="39">
        <f t="shared" si="4"/>
        <v>624274</v>
      </c>
      <c r="K146" s="520"/>
      <c r="L146" s="521"/>
      <c r="M146" s="340"/>
      <c r="N146" s="340"/>
      <c r="O146" s="340"/>
      <c r="P146" s="340"/>
      <c r="Q146" s="340"/>
      <c r="R146" s="340"/>
      <c r="S146" s="340"/>
      <c r="T146" s="340"/>
      <c r="U146" s="340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0"/>
      <c r="AI146" s="340"/>
      <c r="AJ146" s="340"/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0"/>
      <c r="AX146" s="340"/>
      <c r="AY146" s="340"/>
      <c r="AZ146" s="340"/>
      <c r="BA146" s="340"/>
      <c r="BB146" s="340"/>
      <c r="BC146" s="340"/>
      <c r="BD146" s="340"/>
      <c r="BE146" s="340"/>
      <c r="BF146" s="340"/>
      <c r="BG146" s="340"/>
      <c r="BH146" s="340"/>
      <c r="BI146" s="340"/>
      <c r="BJ146" s="340"/>
      <c r="BK146" s="340"/>
      <c r="BL146" s="340"/>
      <c r="BM146" s="340"/>
      <c r="BN146" s="340"/>
      <c r="BO146" s="340"/>
      <c r="BP146" s="340"/>
      <c r="BQ146" s="340"/>
      <c r="BR146" s="340"/>
      <c r="BS146" s="340"/>
      <c r="BT146" s="340"/>
      <c r="BU146" s="340"/>
      <c r="BV146" s="340"/>
      <c r="BW146" s="340"/>
      <c r="BX146" s="340"/>
      <c r="BY146" s="340"/>
      <c r="BZ146" s="340"/>
      <c r="CA146" s="340"/>
      <c r="CB146" s="340"/>
      <c r="CC146" s="340"/>
      <c r="CD146" s="340"/>
      <c r="CE146" s="340"/>
      <c r="CF146" s="340"/>
    </row>
    <row r="147" spans="1:84" s="46" customFormat="1" ht="18.75" x14ac:dyDescent="0.2">
      <c r="A147" s="353">
        <f t="shared" si="5"/>
        <v>142</v>
      </c>
      <c r="B147" s="143" t="s">
        <v>1183</v>
      </c>
      <c r="C147" s="141">
        <v>99000008852</v>
      </c>
      <c r="D147" s="49" t="s">
        <v>9</v>
      </c>
      <c r="E147" s="49">
        <v>45</v>
      </c>
      <c r="F147" s="49" t="s">
        <v>9</v>
      </c>
      <c r="G147" s="49" t="s">
        <v>9</v>
      </c>
      <c r="H147" s="39">
        <v>531400</v>
      </c>
      <c r="I147" s="39">
        <f t="shared" si="4"/>
        <v>648308</v>
      </c>
      <c r="K147" s="520"/>
      <c r="L147" s="521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0"/>
      <c r="AX147" s="340"/>
      <c r="AY147" s="340"/>
      <c r="AZ147" s="340"/>
      <c r="BA147" s="340"/>
      <c r="BB147" s="340"/>
      <c r="BC147" s="340"/>
      <c r="BD147" s="340"/>
      <c r="BE147" s="340"/>
      <c r="BF147" s="340"/>
      <c r="BG147" s="340"/>
      <c r="BH147" s="340"/>
      <c r="BI147" s="340"/>
      <c r="BJ147" s="340"/>
      <c r="BK147" s="340"/>
      <c r="BL147" s="340"/>
      <c r="BM147" s="340"/>
      <c r="BN147" s="340"/>
      <c r="BO147" s="340"/>
      <c r="BP147" s="340"/>
      <c r="BQ147" s="340"/>
      <c r="BR147" s="340"/>
      <c r="BS147" s="340"/>
      <c r="BT147" s="340"/>
      <c r="BU147" s="340"/>
      <c r="BV147" s="340"/>
      <c r="BW147" s="340"/>
      <c r="BX147" s="340"/>
      <c r="BY147" s="340"/>
      <c r="BZ147" s="340"/>
      <c r="CA147" s="340"/>
      <c r="CB147" s="340"/>
      <c r="CC147" s="340"/>
      <c r="CD147" s="340"/>
      <c r="CE147" s="340"/>
      <c r="CF147" s="340"/>
    </row>
    <row r="148" spans="1:84" s="46" customFormat="1" ht="18.75" x14ac:dyDescent="0.2">
      <c r="A148" s="353">
        <f t="shared" si="5"/>
        <v>143</v>
      </c>
      <c r="B148" s="143" t="s">
        <v>1184</v>
      </c>
      <c r="C148" s="141">
        <v>99000000093</v>
      </c>
      <c r="D148" s="49">
        <v>90</v>
      </c>
      <c r="E148" s="49">
        <v>45</v>
      </c>
      <c r="F148" s="49">
        <v>2500</v>
      </c>
      <c r="G148" s="49">
        <v>213</v>
      </c>
      <c r="H148" s="39">
        <v>556100</v>
      </c>
      <c r="I148" s="39">
        <f t="shared" si="4"/>
        <v>678442</v>
      </c>
      <c r="K148" s="520"/>
      <c r="L148" s="521"/>
      <c r="M148" s="340"/>
      <c r="N148" s="340"/>
      <c r="O148" s="340"/>
      <c r="P148" s="340"/>
      <c r="Q148" s="340"/>
      <c r="R148" s="340"/>
      <c r="S148" s="340"/>
      <c r="T148" s="340"/>
      <c r="U148" s="340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0"/>
      <c r="AI148" s="340"/>
      <c r="AJ148" s="340"/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0"/>
      <c r="AX148" s="340"/>
      <c r="AY148" s="340"/>
      <c r="AZ148" s="340"/>
      <c r="BA148" s="340"/>
      <c r="BB148" s="340"/>
      <c r="BC148" s="340"/>
      <c r="BD148" s="340"/>
      <c r="BE148" s="340"/>
      <c r="BF148" s="340"/>
      <c r="BG148" s="340"/>
      <c r="BH148" s="340"/>
      <c r="BI148" s="340"/>
      <c r="BJ148" s="340"/>
      <c r="BK148" s="340"/>
      <c r="BL148" s="340"/>
      <c r="BM148" s="340"/>
      <c r="BN148" s="340"/>
      <c r="BO148" s="340"/>
      <c r="BP148" s="340"/>
      <c r="BQ148" s="340"/>
      <c r="BR148" s="340"/>
      <c r="BS148" s="340"/>
      <c r="BT148" s="340"/>
      <c r="BU148" s="340"/>
      <c r="BV148" s="340"/>
      <c r="BW148" s="340"/>
      <c r="BX148" s="340"/>
      <c r="BY148" s="340"/>
      <c r="BZ148" s="340"/>
      <c r="CA148" s="340"/>
      <c r="CB148" s="340"/>
      <c r="CC148" s="340"/>
      <c r="CD148" s="340"/>
      <c r="CE148" s="340"/>
      <c r="CF148" s="340"/>
    </row>
    <row r="149" spans="1:84" s="46" customFormat="1" ht="18.75" x14ac:dyDescent="0.2">
      <c r="A149" s="353">
        <f t="shared" si="5"/>
        <v>144</v>
      </c>
      <c r="B149" s="143" t="s">
        <v>1185</v>
      </c>
      <c r="C149" s="141">
        <v>99000017774</v>
      </c>
      <c r="D149" s="49" t="s">
        <v>9</v>
      </c>
      <c r="E149" s="49">
        <v>3</v>
      </c>
      <c r="F149" s="49" t="s">
        <v>9</v>
      </c>
      <c r="G149" s="49" t="s">
        <v>9</v>
      </c>
      <c r="H149" s="39">
        <v>81050</v>
      </c>
      <c r="I149" s="39">
        <f t="shared" si="4"/>
        <v>98881</v>
      </c>
      <c r="K149" s="520"/>
      <c r="L149" s="521"/>
      <c r="M149" s="340"/>
      <c r="N149" s="340"/>
      <c r="O149" s="340"/>
      <c r="P149" s="340"/>
      <c r="Q149" s="340"/>
      <c r="R149" s="340"/>
      <c r="S149" s="340"/>
      <c r="T149" s="340"/>
      <c r="U149" s="340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0"/>
      <c r="AI149" s="340"/>
      <c r="AJ149" s="340"/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0"/>
      <c r="AX149" s="340"/>
      <c r="AY149" s="340"/>
      <c r="AZ149" s="340"/>
      <c r="BA149" s="340"/>
      <c r="BB149" s="340"/>
      <c r="BC149" s="340"/>
      <c r="BD149" s="340"/>
      <c r="BE149" s="340"/>
      <c r="BF149" s="340"/>
      <c r="BG149" s="340"/>
      <c r="BH149" s="340"/>
      <c r="BI149" s="340"/>
      <c r="BJ149" s="340"/>
      <c r="BK149" s="340"/>
      <c r="BL149" s="340"/>
      <c r="BM149" s="340"/>
      <c r="BN149" s="340"/>
      <c r="BO149" s="340"/>
      <c r="BP149" s="340"/>
      <c r="BQ149" s="340"/>
      <c r="BR149" s="340"/>
      <c r="BS149" s="340"/>
      <c r="BT149" s="340"/>
      <c r="BU149" s="340"/>
      <c r="BV149" s="340"/>
      <c r="BW149" s="340"/>
      <c r="BX149" s="340"/>
      <c r="BY149" s="340"/>
      <c r="BZ149" s="340"/>
      <c r="CA149" s="340"/>
      <c r="CB149" s="340"/>
      <c r="CC149" s="340"/>
      <c r="CD149" s="340"/>
      <c r="CE149" s="340"/>
      <c r="CF149" s="340"/>
    </row>
    <row r="150" spans="1:84" s="46" customFormat="1" ht="18.75" x14ac:dyDescent="0.2">
      <c r="A150" s="353">
        <f t="shared" si="5"/>
        <v>145</v>
      </c>
      <c r="B150" s="143" t="s">
        <v>1186</v>
      </c>
      <c r="C150" s="141">
        <v>99000009050</v>
      </c>
      <c r="D150" s="49">
        <v>14</v>
      </c>
      <c r="E150" s="49">
        <v>5.5</v>
      </c>
      <c r="F150" s="49">
        <v>1060</v>
      </c>
      <c r="G150" s="49">
        <v>66</v>
      </c>
      <c r="H150" s="39">
        <v>95950</v>
      </c>
      <c r="I150" s="39">
        <f t="shared" si="4"/>
        <v>117059</v>
      </c>
      <c r="K150" s="520"/>
      <c r="L150" s="521"/>
      <c r="M150" s="340"/>
      <c r="N150" s="340"/>
      <c r="O150" s="340"/>
      <c r="P150" s="340"/>
      <c r="Q150" s="340"/>
      <c r="R150" s="340"/>
      <c r="S150" s="340"/>
      <c r="T150" s="340"/>
      <c r="U150" s="340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0"/>
      <c r="AI150" s="340"/>
      <c r="AJ150" s="340"/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0"/>
      <c r="AX150" s="340"/>
      <c r="AY150" s="340"/>
      <c r="AZ150" s="340"/>
      <c r="BA150" s="340"/>
      <c r="BB150" s="340"/>
      <c r="BC150" s="340"/>
      <c r="BD150" s="340"/>
      <c r="BE150" s="340"/>
      <c r="BF150" s="340"/>
      <c r="BG150" s="340"/>
      <c r="BH150" s="340"/>
      <c r="BI150" s="340"/>
      <c r="BJ150" s="340"/>
      <c r="BK150" s="340"/>
      <c r="BL150" s="340"/>
      <c r="BM150" s="340"/>
      <c r="BN150" s="340"/>
      <c r="BO150" s="340"/>
      <c r="BP150" s="340"/>
      <c r="BQ150" s="340"/>
      <c r="BR150" s="340"/>
      <c r="BS150" s="340"/>
      <c r="BT150" s="340"/>
      <c r="BU150" s="340"/>
      <c r="BV150" s="340"/>
      <c r="BW150" s="340"/>
      <c r="BX150" s="340"/>
      <c r="BY150" s="340"/>
      <c r="BZ150" s="340"/>
      <c r="CA150" s="340"/>
      <c r="CB150" s="340"/>
      <c r="CC150" s="340"/>
      <c r="CD150" s="340"/>
      <c r="CE150" s="340"/>
      <c r="CF150" s="340"/>
    </row>
    <row r="151" spans="1:84" s="46" customFormat="1" ht="18.75" x14ac:dyDescent="0.2">
      <c r="A151" s="353">
        <f t="shared" si="5"/>
        <v>146</v>
      </c>
      <c r="B151" s="143" t="s">
        <v>1187</v>
      </c>
      <c r="C151" s="141">
        <v>99000000095</v>
      </c>
      <c r="D151" s="49">
        <v>20</v>
      </c>
      <c r="E151" s="51">
        <v>7.5</v>
      </c>
      <c r="F151" s="51">
        <v>1200</v>
      </c>
      <c r="G151" s="49">
        <v>78</v>
      </c>
      <c r="H151" s="39">
        <v>98700</v>
      </c>
      <c r="I151" s="39">
        <f t="shared" si="4"/>
        <v>120414</v>
      </c>
      <c r="K151" s="520"/>
      <c r="L151" s="521"/>
      <c r="M151" s="340"/>
      <c r="N151" s="340"/>
      <c r="O151" s="340"/>
      <c r="P151" s="340"/>
      <c r="Q151" s="340"/>
      <c r="R151" s="340"/>
      <c r="S151" s="340"/>
      <c r="T151" s="340"/>
      <c r="U151" s="340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0"/>
      <c r="AI151" s="340"/>
      <c r="AJ151" s="340"/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0"/>
      <c r="AX151" s="340"/>
      <c r="AY151" s="340"/>
      <c r="AZ151" s="340"/>
      <c r="BA151" s="340"/>
      <c r="BB151" s="340"/>
      <c r="BC151" s="340"/>
      <c r="BD151" s="340"/>
      <c r="BE151" s="340"/>
      <c r="BF151" s="340"/>
      <c r="BG151" s="340"/>
      <c r="BH151" s="340"/>
      <c r="BI151" s="340"/>
      <c r="BJ151" s="340"/>
      <c r="BK151" s="340"/>
      <c r="BL151" s="340"/>
      <c r="BM151" s="340"/>
      <c r="BN151" s="340"/>
      <c r="BO151" s="340"/>
      <c r="BP151" s="340"/>
      <c r="BQ151" s="340"/>
      <c r="BR151" s="340"/>
      <c r="BS151" s="340"/>
      <c r="BT151" s="340"/>
      <c r="BU151" s="340"/>
      <c r="BV151" s="340"/>
      <c r="BW151" s="340"/>
      <c r="BX151" s="340"/>
      <c r="BY151" s="340"/>
      <c r="BZ151" s="340"/>
      <c r="CA151" s="340"/>
      <c r="CB151" s="340"/>
      <c r="CC151" s="340"/>
      <c r="CD151" s="340"/>
      <c r="CE151" s="340"/>
      <c r="CF151" s="340"/>
    </row>
    <row r="152" spans="1:84" s="46" customFormat="1" ht="18.75" x14ac:dyDescent="0.2">
      <c r="A152" s="353">
        <f t="shared" si="5"/>
        <v>147</v>
      </c>
      <c r="B152" s="143" t="s">
        <v>1188</v>
      </c>
      <c r="C152" s="141">
        <v>99000000096</v>
      </c>
      <c r="D152" s="49">
        <v>20</v>
      </c>
      <c r="E152" s="51">
        <v>7.5</v>
      </c>
      <c r="F152" s="51">
        <v>1200</v>
      </c>
      <c r="G152" s="49">
        <v>80</v>
      </c>
      <c r="H152" s="39">
        <v>106100</v>
      </c>
      <c r="I152" s="39">
        <f t="shared" si="4"/>
        <v>129442</v>
      </c>
      <c r="K152" s="520"/>
      <c r="L152" s="521"/>
      <c r="M152" s="340"/>
      <c r="N152" s="340"/>
      <c r="O152" s="340"/>
      <c r="P152" s="340"/>
      <c r="Q152" s="340"/>
      <c r="R152" s="340"/>
      <c r="S152" s="340"/>
      <c r="T152" s="340"/>
      <c r="U152" s="340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0"/>
      <c r="AI152" s="340"/>
      <c r="AJ152" s="340"/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0"/>
      <c r="AX152" s="340"/>
      <c r="AY152" s="340"/>
      <c r="AZ152" s="340"/>
      <c r="BA152" s="340"/>
      <c r="BB152" s="340"/>
      <c r="BC152" s="340"/>
      <c r="BD152" s="340"/>
      <c r="BE152" s="340"/>
      <c r="BF152" s="340"/>
      <c r="BG152" s="340"/>
      <c r="BH152" s="340"/>
      <c r="BI152" s="340"/>
      <c r="BJ152" s="340"/>
      <c r="BK152" s="340"/>
      <c r="BL152" s="340"/>
      <c r="BM152" s="340"/>
      <c r="BN152" s="340"/>
      <c r="BO152" s="340"/>
      <c r="BP152" s="340"/>
      <c r="BQ152" s="340"/>
      <c r="BR152" s="340"/>
      <c r="BS152" s="340"/>
      <c r="BT152" s="340"/>
      <c r="BU152" s="340"/>
      <c r="BV152" s="340"/>
      <c r="BW152" s="340"/>
      <c r="BX152" s="340"/>
      <c r="BY152" s="340"/>
      <c r="BZ152" s="340"/>
      <c r="CA152" s="340"/>
      <c r="CB152" s="340"/>
      <c r="CC152" s="340"/>
      <c r="CD152" s="340"/>
      <c r="CE152" s="340"/>
      <c r="CF152" s="340"/>
    </row>
    <row r="153" spans="1:84" s="46" customFormat="1" ht="18.75" x14ac:dyDescent="0.2">
      <c r="A153" s="353">
        <f t="shared" si="5"/>
        <v>148</v>
      </c>
      <c r="B153" s="143" t="s">
        <v>1189</v>
      </c>
      <c r="C153" s="141">
        <v>99000000097</v>
      </c>
      <c r="D153" s="49">
        <v>25</v>
      </c>
      <c r="E153" s="49">
        <v>11</v>
      </c>
      <c r="F153" s="49">
        <v>1305</v>
      </c>
      <c r="G153" s="49">
        <v>85</v>
      </c>
      <c r="H153" s="39">
        <v>138900</v>
      </c>
      <c r="I153" s="39">
        <f t="shared" si="4"/>
        <v>169458</v>
      </c>
      <c r="K153" s="520"/>
      <c r="L153" s="521"/>
      <c r="M153" s="340"/>
      <c r="N153" s="340"/>
      <c r="O153" s="340"/>
      <c r="P153" s="340"/>
      <c r="Q153" s="340"/>
      <c r="R153" s="340"/>
      <c r="S153" s="340"/>
      <c r="T153" s="340"/>
      <c r="U153" s="340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0"/>
      <c r="AI153" s="340"/>
      <c r="AJ153" s="340"/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0"/>
      <c r="AX153" s="340"/>
      <c r="AY153" s="340"/>
      <c r="AZ153" s="340"/>
      <c r="BA153" s="340"/>
      <c r="BB153" s="340"/>
      <c r="BC153" s="340"/>
      <c r="BD153" s="340"/>
      <c r="BE153" s="340"/>
      <c r="BF153" s="340"/>
      <c r="BG153" s="340"/>
      <c r="BH153" s="340"/>
      <c r="BI153" s="340"/>
      <c r="BJ153" s="340"/>
      <c r="BK153" s="340"/>
      <c r="BL153" s="340"/>
      <c r="BM153" s="340"/>
      <c r="BN153" s="340"/>
      <c r="BO153" s="340"/>
      <c r="BP153" s="340"/>
      <c r="BQ153" s="340"/>
      <c r="BR153" s="340"/>
      <c r="BS153" s="340"/>
      <c r="BT153" s="340"/>
      <c r="BU153" s="340"/>
      <c r="BV153" s="340"/>
      <c r="BW153" s="340"/>
      <c r="BX153" s="340"/>
      <c r="BY153" s="340"/>
      <c r="BZ153" s="340"/>
      <c r="CA153" s="340"/>
      <c r="CB153" s="340"/>
      <c r="CC153" s="340"/>
      <c r="CD153" s="340"/>
      <c r="CE153" s="340"/>
      <c r="CF153" s="340"/>
    </row>
    <row r="154" spans="1:84" s="46" customFormat="1" ht="18.75" x14ac:dyDescent="0.2">
      <c r="A154" s="353">
        <f t="shared" si="5"/>
        <v>149</v>
      </c>
      <c r="B154" s="143" t="s">
        <v>1190</v>
      </c>
      <c r="C154" s="141">
        <v>99000000098</v>
      </c>
      <c r="D154" s="49">
        <v>25</v>
      </c>
      <c r="E154" s="49">
        <v>11</v>
      </c>
      <c r="F154" s="49">
        <v>1310</v>
      </c>
      <c r="G154" s="49">
        <v>88</v>
      </c>
      <c r="H154" s="39">
        <v>150950</v>
      </c>
      <c r="I154" s="39">
        <f t="shared" si="4"/>
        <v>184159</v>
      </c>
      <c r="K154" s="520"/>
      <c r="L154" s="521"/>
      <c r="M154" s="340"/>
      <c r="N154" s="340"/>
      <c r="O154" s="340"/>
      <c r="P154" s="340"/>
      <c r="Q154" s="340"/>
      <c r="R154" s="340"/>
      <c r="S154" s="340"/>
      <c r="T154" s="340"/>
      <c r="U154" s="340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0"/>
      <c r="AI154" s="340"/>
      <c r="AJ154" s="340"/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0"/>
      <c r="AX154" s="340"/>
      <c r="AY154" s="340"/>
      <c r="AZ154" s="340"/>
      <c r="BA154" s="340"/>
      <c r="BB154" s="340"/>
      <c r="BC154" s="340"/>
      <c r="BD154" s="340"/>
      <c r="BE154" s="340"/>
      <c r="BF154" s="340"/>
      <c r="BG154" s="340"/>
      <c r="BH154" s="340"/>
      <c r="BI154" s="340"/>
      <c r="BJ154" s="340"/>
      <c r="BK154" s="340"/>
      <c r="BL154" s="340"/>
      <c r="BM154" s="340"/>
      <c r="BN154" s="340"/>
      <c r="BO154" s="340"/>
      <c r="BP154" s="340"/>
      <c r="BQ154" s="340"/>
      <c r="BR154" s="340"/>
      <c r="BS154" s="340"/>
      <c r="BT154" s="340"/>
      <c r="BU154" s="340"/>
      <c r="BV154" s="340"/>
      <c r="BW154" s="340"/>
      <c r="BX154" s="340"/>
      <c r="BY154" s="340"/>
      <c r="BZ154" s="340"/>
      <c r="CA154" s="340"/>
      <c r="CB154" s="340"/>
      <c r="CC154" s="340"/>
      <c r="CD154" s="340"/>
      <c r="CE154" s="340"/>
      <c r="CF154" s="340"/>
    </row>
    <row r="155" spans="1:84" s="46" customFormat="1" ht="18.75" x14ac:dyDescent="0.2">
      <c r="A155" s="353">
        <f t="shared" si="5"/>
        <v>150</v>
      </c>
      <c r="B155" s="143" t="s">
        <v>2167</v>
      </c>
      <c r="C155" s="141">
        <v>99000014641</v>
      </c>
      <c r="D155" s="49">
        <v>30</v>
      </c>
      <c r="E155" s="49">
        <v>15</v>
      </c>
      <c r="F155" s="49">
        <v>1410</v>
      </c>
      <c r="G155" s="49">
        <v>123</v>
      </c>
      <c r="H155" s="39">
        <v>145650</v>
      </c>
      <c r="I155" s="39">
        <f t="shared" si="4"/>
        <v>177693</v>
      </c>
      <c r="K155" s="520"/>
      <c r="L155" s="521"/>
      <c r="M155" s="340"/>
      <c r="N155" s="340"/>
      <c r="O155" s="340"/>
      <c r="P155" s="340"/>
      <c r="Q155" s="340"/>
      <c r="R155" s="340"/>
      <c r="S155" s="340"/>
      <c r="T155" s="340"/>
      <c r="U155" s="340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0"/>
      <c r="AI155" s="340"/>
      <c r="AJ155" s="340"/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0"/>
      <c r="AX155" s="340"/>
      <c r="AY155" s="340"/>
      <c r="AZ155" s="340"/>
      <c r="BA155" s="340"/>
      <c r="BB155" s="340"/>
      <c r="BC155" s="340"/>
      <c r="BD155" s="340"/>
      <c r="BE155" s="340"/>
      <c r="BF155" s="340"/>
      <c r="BG155" s="340"/>
      <c r="BH155" s="340"/>
      <c r="BI155" s="340"/>
      <c r="BJ155" s="340"/>
      <c r="BK155" s="340"/>
      <c r="BL155" s="340"/>
      <c r="BM155" s="340"/>
      <c r="BN155" s="340"/>
      <c r="BO155" s="340"/>
      <c r="BP155" s="340"/>
      <c r="BQ155" s="340"/>
      <c r="BR155" s="340"/>
      <c r="BS155" s="340"/>
      <c r="BT155" s="340"/>
      <c r="BU155" s="340"/>
      <c r="BV155" s="340"/>
      <c r="BW155" s="340"/>
      <c r="BX155" s="340"/>
      <c r="BY155" s="340"/>
      <c r="BZ155" s="340"/>
      <c r="CA155" s="340"/>
      <c r="CB155" s="340"/>
      <c r="CC155" s="340"/>
      <c r="CD155" s="340"/>
      <c r="CE155" s="340"/>
      <c r="CF155" s="340"/>
    </row>
    <row r="156" spans="1:84" s="46" customFormat="1" ht="18.75" x14ac:dyDescent="0.2">
      <c r="A156" s="353">
        <f t="shared" si="5"/>
        <v>151</v>
      </c>
      <c r="B156" s="143" t="s">
        <v>1191</v>
      </c>
      <c r="C156" s="141">
        <v>99000000099</v>
      </c>
      <c r="D156" s="49">
        <v>39</v>
      </c>
      <c r="E156" s="49">
        <v>15</v>
      </c>
      <c r="F156" s="49">
        <v>1440</v>
      </c>
      <c r="G156" s="49">
        <v>128</v>
      </c>
      <c r="H156" s="39">
        <v>154650</v>
      </c>
      <c r="I156" s="39">
        <f t="shared" si="4"/>
        <v>188673</v>
      </c>
      <c r="K156" s="520"/>
      <c r="L156" s="521"/>
      <c r="M156" s="340"/>
      <c r="N156" s="340"/>
      <c r="O156" s="340"/>
      <c r="P156" s="340"/>
      <c r="Q156" s="340"/>
      <c r="R156" s="340"/>
      <c r="S156" s="340"/>
      <c r="T156" s="340"/>
      <c r="U156" s="340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0"/>
      <c r="AI156" s="340"/>
      <c r="AJ156" s="340"/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0"/>
      <c r="AX156" s="340"/>
      <c r="AY156" s="340"/>
      <c r="AZ156" s="340"/>
      <c r="BA156" s="340"/>
      <c r="BB156" s="340"/>
      <c r="BC156" s="340"/>
      <c r="BD156" s="340"/>
      <c r="BE156" s="340"/>
      <c r="BF156" s="340"/>
      <c r="BG156" s="340"/>
      <c r="BH156" s="340"/>
      <c r="BI156" s="340"/>
      <c r="BJ156" s="340"/>
      <c r="BK156" s="340"/>
      <c r="BL156" s="340"/>
      <c r="BM156" s="340"/>
      <c r="BN156" s="340"/>
      <c r="BO156" s="340"/>
      <c r="BP156" s="340"/>
      <c r="BQ156" s="340"/>
      <c r="BR156" s="340"/>
      <c r="BS156" s="340"/>
      <c r="BT156" s="340"/>
      <c r="BU156" s="340"/>
      <c r="BV156" s="340"/>
      <c r="BW156" s="340"/>
      <c r="BX156" s="340"/>
      <c r="BY156" s="340"/>
      <c r="BZ156" s="340"/>
      <c r="CA156" s="340"/>
      <c r="CB156" s="340"/>
      <c r="CC156" s="340"/>
      <c r="CD156" s="340"/>
      <c r="CE156" s="340"/>
      <c r="CF156" s="340"/>
    </row>
    <row r="157" spans="1:84" s="46" customFormat="1" ht="18.75" x14ac:dyDescent="0.2">
      <c r="A157" s="353">
        <f t="shared" si="5"/>
        <v>152</v>
      </c>
      <c r="B157" s="143" t="s">
        <v>1192</v>
      </c>
      <c r="C157" s="141">
        <v>99000000100</v>
      </c>
      <c r="D157" s="49">
        <v>39</v>
      </c>
      <c r="E157" s="49">
        <v>15</v>
      </c>
      <c r="F157" s="49">
        <v>1500</v>
      </c>
      <c r="G157" s="49">
        <v>131</v>
      </c>
      <c r="H157" s="39">
        <v>169350</v>
      </c>
      <c r="I157" s="39">
        <f t="shared" si="4"/>
        <v>206607</v>
      </c>
      <c r="K157" s="520"/>
      <c r="L157" s="521"/>
      <c r="M157" s="340"/>
      <c r="N157" s="340"/>
      <c r="O157" s="340"/>
      <c r="P157" s="340"/>
      <c r="Q157" s="340"/>
      <c r="R157" s="340"/>
      <c r="S157" s="340"/>
      <c r="T157" s="340"/>
      <c r="U157" s="340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0"/>
      <c r="AI157" s="340"/>
      <c r="AJ157" s="340"/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0"/>
      <c r="AX157" s="340"/>
      <c r="AY157" s="340"/>
      <c r="AZ157" s="340"/>
      <c r="BA157" s="340"/>
      <c r="BB157" s="340"/>
      <c r="BC157" s="340"/>
      <c r="BD157" s="340"/>
      <c r="BE157" s="340"/>
      <c r="BF157" s="340"/>
      <c r="BG157" s="340"/>
      <c r="BH157" s="340"/>
      <c r="BI157" s="340"/>
      <c r="BJ157" s="340"/>
      <c r="BK157" s="340"/>
      <c r="BL157" s="340"/>
      <c r="BM157" s="340"/>
      <c r="BN157" s="340"/>
      <c r="BO157" s="340"/>
      <c r="BP157" s="340"/>
      <c r="BQ157" s="340"/>
      <c r="BR157" s="340"/>
      <c r="BS157" s="340"/>
      <c r="BT157" s="340"/>
      <c r="BU157" s="340"/>
      <c r="BV157" s="340"/>
      <c r="BW157" s="340"/>
      <c r="BX157" s="340"/>
      <c r="BY157" s="340"/>
      <c r="BZ157" s="340"/>
      <c r="CA157" s="340"/>
      <c r="CB157" s="340"/>
      <c r="CC157" s="340"/>
      <c r="CD157" s="340"/>
      <c r="CE157" s="340"/>
      <c r="CF157" s="340"/>
    </row>
    <row r="158" spans="1:84" s="46" customFormat="1" ht="18.75" x14ac:dyDescent="0.2">
      <c r="A158" s="353">
        <f t="shared" si="5"/>
        <v>153</v>
      </c>
      <c r="B158" s="143" t="s">
        <v>1193</v>
      </c>
      <c r="C158" s="141">
        <v>99000000103</v>
      </c>
      <c r="D158" s="49">
        <v>44</v>
      </c>
      <c r="E158" s="51">
        <v>22</v>
      </c>
      <c r="F158" s="51">
        <v>1650</v>
      </c>
      <c r="G158" s="49">
        <v>150</v>
      </c>
      <c r="H158" s="39">
        <v>196200</v>
      </c>
      <c r="I158" s="39">
        <f t="shared" si="4"/>
        <v>239364</v>
      </c>
      <c r="K158" s="520"/>
      <c r="L158" s="521"/>
      <c r="M158" s="340"/>
      <c r="N158" s="340"/>
      <c r="O158" s="340"/>
      <c r="P158" s="340"/>
      <c r="Q158" s="340"/>
      <c r="R158" s="340"/>
      <c r="S158" s="340"/>
      <c r="T158" s="340"/>
      <c r="U158" s="340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0"/>
      <c r="AI158" s="340"/>
      <c r="AJ158" s="340"/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0"/>
      <c r="AX158" s="340"/>
      <c r="AY158" s="340"/>
      <c r="AZ158" s="340"/>
      <c r="BA158" s="340"/>
      <c r="BB158" s="340"/>
      <c r="BC158" s="340"/>
      <c r="BD158" s="340"/>
      <c r="BE158" s="340"/>
      <c r="BF158" s="340"/>
      <c r="BG158" s="340"/>
      <c r="BH158" s="340"/>
      <c r="BI158" s="340"/>
      <c r="BJ158" s="340"/>
      <c r="BK158" s="340"/>
      <c r="BL158" s="340"/>
      <c r="BM158" s="340"/>
      <c r="BN158" s="340"/>
      <c r="BO158" s="340"/>
      <c r="BP158" s="340"/>
      <c r="BQ158" s="340"/>
      <c r="BR158" s="340"/>
      <c r="BS158" s="340"/>
      <c r="BT158" s="340"/>
      <c r="BU158" s="340"/>
      <c r="BV158" s="340"/>
      <c r="BW158" s="340"/>
      <c r="BX158" s="340"/>
      <c r="BY158" s="340"/>
      <c r="BZ158" s="340"/>
      <c r="CA158" s="340"/>
      <c r="CB158" s="340"/>
      <c r="CC158" s="340"/>
      <c r="CD158" s="340"/>
      <c r="CE158" s="340"/>
      <c r="CF158" s="340"/>
    </row>
    <row r="159" spans="1:84" s="46" customFormat="1" ht="18.75" x14ac:dyDescent="0.2">
      <c r="A159" s="353">
        <f t="shared" si="5"/>
        <v>154</v>
      </c>
      <c r="B159" s="143" t="s">
        <v>1194</v>
      </c>
      <c r="C159" s="141">
        <v>99000000104</v>
      </c>
      <c r="D159" s="49">
        <v>44</v>
      </c>
      <c r="E159" s="49">
        <v>22</v>
      </c>
      <c r="F159" s="49">
        <v>1650</v>
      </c>
      <c r="G159" s="49">
        <v>159</v>
      </c>
      <c r="H159" s="39">
        <v>214900</v>
      </c>
      <c r="I159" s="39">
        <f t="shared" si="4"/>
        <v>262178</v>
      </c>
      <c r="K159" s="520"/>
      <c r="L159" s="521"/>
      <c r="M159" s="340"/>
      <c r="N159" s="340"/>
      <c r="O159" s="340"/>
      <c r="P159" s="340"/>
      <c r="Q159" s="340"/>
      <c r="R159" s="340"/>
      <c r="S159" s="340"/>
      <c r="T159" s="340"/>
      <c r="U159" s="340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0"/>
      <c r="AI159" s="340"/>
      <c r="AJ159" s="340"/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0"/>
      <c r="AX159" s="340"/>
      <c r="AY159" s="340"/>
      <c r="AZ159" s="340"/>
      <c r="BA159" s="340"/>
      <c r="BB159" s="340"/>
      <c r="BC159" s="340"/>
      <c r="BD159" s="340"/>
      <c r="BE159" s="340"/>
      <c r="BF159" s="340"/>
      <c r="BG159" s="340"/>
      <c r="BH159" s="340"/>
      <c r="BI159" s="340"/>
      <c r="BJ159" s="340"/>
      <c r="BK159" s="340"/>
      <c r="BL159" s="340"/>
      <c r="BM159" s="340"/>
      <c r="BN159" s="340"/>
      <c r="BO159" s="340"/>
      <c r="BP159" s="340"/>
      <c r="BQ159" s="340"/>
      <c r="BR159" s="340"/>
      <c r="BS159" s="340"/>
      <c r="BT159" s="340"/>
      <c r="BU159" s="340"/>
      <c r="BV159" s="340"/>
      <c r="BW159" s="340"/>
      <c r="BX159" s="340"/>
      <c r="BY159" s="340"/>
      <c r="BZ159" s="340"/>
      <c r="CA159" s="340"/>
      <c r="CB159" s="340"/>
      <c r="CC159" s="340"/>
      <c r="CD159" s="340"/>
      <c r="CE159" s="340"/>
      <c r="CF159" s="340"/>
    </row>
    <row r="160" spans="1:84" s="46" customFormat="1" ht="18.75" x14ac:dyDescent="0.2">
      <c r="A160" s="353">
        <f t="shared" si="5"/>
        <v>155</v>
      </c>
      <c r="B160" s="143" t="s">
        <v>1195</v>
      </c>
      <c r="C160" s="141">
        <v>99000013611</v>
      </c>
      <c r="D160" s="49">
        <v>50</v>
      </c>
      <c r="E160" s="49">
        <v>22</v>
      </c>
      <c r="F160" s="49">
        <v>1675</v>
      </c>
      <c r="G160" s="49">
        <v>150</v>
      </c>
      <c r="H160" s="39">
        <v>206600</v>
      </c>
      <c r="I160" s="39">
        <f t="shared" si="4"/>
        <v>252052</v>
      </c>
      <c r="K160" s="520"/>
      <c r="L160" s="521"/>
      <c r="M160" s="340"/>
      <c r="N160" s="340"/>
      <c r="O160" s="340"/>
      <c r="P160" s="340"/>
      <c r="Q160" s="340"/>
      <c r="R160" s="340"/>
      <c r="S160" s="340"/>
      <c r="T160" s="340"/>
      <c r="U160" s="340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0"/>
      <c r="AI160" s="340"/>
      <c r="AJ160" s="340"/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0"/>
      <c r="AX160" s="340"/>
      <c r="AY160" s="340"/>
      <c r="AZ160" s="340"/>
      <c r="BA160" s="340"/>
      <c r="BB160" s="340"/>
      <c r="BC160" s="340"/>
      <c r="BD160" s="340"/>
      <c r="BE160" s="340"/>
      <c r="BF160" s="340"/>
      <c r="BG160" s="340"/>
      <c r="BH160" s="340"/>
      <c r="BI160" s="340"/>
      <c r="BJ160" s="340"/>
      <c r="BK160" s="340"/>
      <c r="BL160" s="340"/>
      <c r="BM160" s="340"/>
      <c r="BN160" s="340"/>
      <c r="BO160" s="340"/>
      <c r="BP160" s="340"/>
      <c r="BQ160" s="340"/>
      <c r="BR160" s="340"/>
      <c r="BS160" s="340"/>
      <c r="BT160" s="340"/>
      <c r="BU160" s="340"/>
      <c r="BV160" s="340"/>
      <c r="BW160" s="340"/>
      <c r="BX160" s="340"/>
      <c r="BY160" s="340"/>
      <c r="BZ160" s="340"/>
      <c r="CA160" s="340"/>
      <c r="CB160" s="340"/>
      <c r="CC160" s="340"/>
      <c r="CD160" s="340"/>
      <c r="CE160" s="340"/>
      <c r="CF160" s="340"/>
    </row>
    <row r="161" spans="1:84" s="46" customFormat="1" ht="18.75" x14ac:dyDescent="0.2">
      <c r="A161" s="353">
        <f t="shared" si="5"/>
        <v>156</v>
      </c>
      <c r="B161" s="143" t="s">
        <v>1196</v>
      </c>
      <c r="C161" s="141">
        <v>99000000107</v>
      </c>
      <c r="D161" s="49">
        <v>57</v>
      </c>
      <c r="E161" s="49">
        <v>30</v>
      </c>
      <c r="F161" s="49">
        <v>1820</v>
      </c>
      <c r="G161" s="49">
        <v>168</v>
      </c>
      <c r="H161" s="39">
        <v>216700</v>
      </c>
      <c r="I161" s="39">
        <f t="shared" si="4"/>
        <v>264374</v>
      </c>
      <c r="K161" s="520"/>
      <c r="L161" s="521"/>
      <c r="M161" s="340"/>
      <c r="N161" s="340"/>
      <c r="O161" s="340"/>
      <c r="P161" s="340"/>
      <c r="Q161" s="340"/>
      <c r="R161" s="340"/>
      <c r="S161" s="340"/>
      <c r="T161" s="340"/>
      <c r="U161" s="340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0"/>
      <c r="AI161" s="340"/>
      <c r="AJ161" s="340"/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0"/>
      <c r="AX161" s="340"/>
      <c r="AY161" s="340"/>
      <c r="AZ161" s="340"/>
      <c r="BA161" s="340"/>
      <c r="BB161" s="340"/>
      <c r="BC161" s="340"/>
      <c r="BD161" s="340"/>
      <c r="BE161" s="340"/>
      <c r="BF161" s="340"/>
      <c r="BG161" s="340"/>
      <c r="BH161" s="340"/>
      <c r="BI161" s="340"/>
      <c r="BJ161" s="340"/>
      <c r="BK161" s="340"/>
      <c r="BL161" s="340"/>
      <c r="BM161" s="340"/>
      <c r="BN161" s="340"/>
      <c r="BO161" s="340"/>
      <c r="BP161" s="340"/>
      <c r="BQ161" s="340"/>
      <c r="BR161" s="340"/>
      <c r="BS161" s="340"/>
      <c r="BT161" s="340"/>
      <c r="BU161" s="340"/>
      <c r="BV161" s="340"/>
      <c r="BW161" s="340"/>
      <c r="BX161" s="340"/>
      <c r="BY161" s="340"/>
      <c r="BZ161" s="340"/>
      <c r="CA161" s="340"/>
      <c r="CB161" s="340"/>
      <c r="CC161" s="340"/>
      <c r="CD161" s="340"/>
      <c r="CE161" s="340"/>
      <c r="CF161" s="340"/>
    </row>
    <row r="162" spans="1:84" s="46" customFormat="1" ht="18.75" x14ac:dyDescent="0.2">
      <c r="A162" s="353">
        <f t="shared" si="5"/>
        <v>157</v>
      </c>
      <c r="B162" s="143" t="s">
        <v>1197</v>
      </c>
      <c r="C162" s="141">
        <v>99000000108</v>
      </c>
      <c r="D162" s="49">
        <v>57</v>
      </c>
      <c r="E162" s="49">
        <v>30</v>
      </c>
      <c r="F162" s="49">
        <v>1820</v>
      </c>
      <c r="G162" s="49">
        <v>174</v>
      </c>
      <c r="H162" s="39">
        <v>225650</v>
      </c>
      <c r="I162" s="39">
        <f t="shared" si="4"/>
        <v>275293</v>
      </c>
      <c r="K162" s="520"/>
      <c r="L162" s="521"/>
      <c r="M162" s="340"/>
      <c r="N162" s="340"/>
      <c r="O162" s="340"/>
      <c r="P162" s="340"/>
      <c r="Q162" s="340"/>
      <c r="R162" s="340"/>
      <c r="S162" s="340"/>
      <c r="T162" s="340"/>
      <c r="U162" s="340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0"/>
      <c r="AI162" s="340"/>
      <c r="AJ162" s="340"/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0"/>
      <c r="AX162" s="340"/>
      <c r="AY162" s="340"/>
      <c r="AZ162" s="340"/>
      <c r="BA162" s="340"/>
      <c r="BB162" s="340"/>
      <c r="BC162" s="340"/>
      <c r="BD162" s="340"/>
      <c r="BE162" s="340"/>
      <c r="BF162" s="340"/>
      <c r="BG162" s="340"/>
      <c r="BH162" s="340"/>
      <c r="BI162" s="340"/>
      <c r="BJ162" s="340"/>
      <c r="BK162" s="340"/>
      <c r="BL162" s="340"/>
      <c r="BM162" s="340"/>
      <c r="BN162" s="340"/>
      <c r="BO162" s="340"/>
      <c r="BP162" s="340"/>
      <c r="BQ162" s="340"/>
      <c r="BR162" s="340"/>
      <c r="BS162" s="340"/>
      <c r="BT162" s="340"/>
      <c r="BU162" s="340"/>
      <c r="BV162" s="340"/>
      <c r="BW162" s="340"/>
      <c r="BX162" s="340"/>
      <c r="BY162" s="340"/>
      <c r="BZ162" s="340"/>
      <c r="CA162" s="340"/>
      <c r="CB162" s="340"/>
      <c r="CC162" s="340"/>
      <c r="CD162" s="340"/>
      <c r="CE162" s="340"/>
      <c r="CF162" s="340"/>
    </row>
    <row r="163" spans="1:84" s="46" customFormat="1" ht="18.75" x14ac:dyDescent="0.2">
      <c r="A163" s="353">
        <f t="shared" si="5"/>
        <v>158</v>
      </c>
      <c r="B163" s="143" t="s">
        <v>1198</v>
      </c>
      <c r="C163" s="141">
        <v>99000014051</v>
      </c>
      <c r="D163" s="49">
        <v>62</v>
      </c>
      <c r="E163" s="49">
        <v>30</v>
      </c>
      <c r="F163" s="49">
        <v>1875</v>
      </c>
      <c r="G163" s="49">
        <v>169</v>
      </c>
      <c r="H163" s="39">
        <v>225750</v>
      </c>
      <c r="I163" s="39">
        <f t="shared" si="4"/>
        <v>275415</v>
      </c>
      <c r="K163" s="520"/>
      <c r="L163" s="521"/>
      <c r="M163" s="340"/>
      <c r="N163" s="340"/>
      <c r="O163" s="340"/>
      <c r="P163" s="340"/>
      <c r="Q163" s="340"/>
      <c r="R163" s="340"/>
      <c r="S163" s="340"/>
      <c r="T163" s="340"/>
      <c r="U163" s="340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0"/>
      <c r="AI163" s="340"/>
      <c r="AJ163" s="340"/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0"/>
      <c r="AX163" s="340"/>
      <c r="AY163" s="340"/>
      <c r="AZ163" s="340"/>
      <c r="BA163" s="340"/>
      <c r="BB163" s="340"/>
      <c r="BC163" s="340"/>
      <c r="BD163" s="340"/>
      <c r="BE163" s="340"/>
      <c r="BF163" s="340"/>
      <c r="BG163" s="340"/>
      <c r="BH163" s="340"/>
      <c r="BI163" s="340"/>
      <c r="BJ163" s="340"/>
      <c r="BK163" s="340"/>
      <c r="BL163" s="340"/>
      <c r="BM163" s="340"/>
      <c r="BN163" s="340"/>
      <c r="BO163" s="340"/>
      <c r="BP163" s="340"/>
      <c r="BQ163" s="340"/>
      <c r="BR163" s="340"/>
      <c r="BS163" s="340"/>
      <c r="BT163" s="340"/>
      <c r="BU163" s="340"/>
      <c r="BV163" s="340"/>
      <c r="BW163" s="340"/>
      <c r="BX163" s="340"/>
      <c r="BY163" s="340"/>
      <c r="BZ163" s="340"/>
      <c r="CA163" s="340"/>
      <c r="CB163" s="340"/>
      <c r="CC163" s="340"/>
      <c r="CD163" s="340"/>
      <c r="CE163" s="340"/>
      <c r="CF163" s="340"/>
    </row>
    <row r="164" spans="1:84" s="46" customFormat="1" ht="18.75" x14ac:dyDescent="0.2">
      <c r="A164" s="353">
        <f t="shared" si="5"/>
        <v>159</v>
      </c>
      <c r="B164" s="143" t="s">
        <v>1199</v>
      </c>
      <c r="C164" s="141">
        <v>99000000109</v>
      </c>
      <c r="D164" s="49">
        <v>66</v>
      </c>
      <c r="E164" s="49">
        <v>37</v>
      </c>
      <c r="F164" s="49">
        <v>2000</v>
      </c>
      <c r="G164" s="49">
        <v>186</v>
      </c>
      <c r="H164" s="39">
        <v>249900</v>
      </c>
      <c r="I164" s="39">
        <f t="shared" si="4"/>
        <v>304878</v>
      </c>
      <c r="K164" s="520"/>
      <c r="L164" s="521"/>
      <c r="M164" s="340"/>
      <c r="N164" s="340"/>
      <c r="O164" s="340"/>
      <c r="P164" s="340"/>
      <c r="Q164" s="340"/>
      <c r="R164" s="340"/>
      <c r="S164" s="340"/>
      <c r="T164" s="340"/>
      <c r="U164" s="340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0"/>
      <c r="AI164" s="340"/>
      <c r="AJ164" s="340"/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0"/>
      <c r="AX164" s="340"/>
      <c r="AY164" s="340"/>
      <c r="AZ164" s="340"/>
      <c r="BA164" s="340"/>
      <c r="BB164" s="340"/>
      <c r="BC164" s="340"/>
      <c r="BD164" s="340"/>
      <c r="BE164" s="340"/>
      <c r="BF164" s="340"/>
      <c r="BG164" s="340"/>
      <c r="BH164" s="340"/>
      <c r="BI164" s="340"/>
      <c r="BJ164" s="340"/>
      <c r="BK164" s="340"/>
      <c r="BL164" s="340"/>
      <c r="BM164" s="340"/>
      <c r="BN164" s="340"/>
      <c r="BO164" s="340"/>
      <c r="BP164" s="340"/>
      <c r="BQ164" s="340"/>
      <c r="BR164" s="340"/>
      <c r="BS164" s="340"/>
      <c r="BT164" s="340"/>
      <c r="BU164" s="340"/>
      <c r="BV164" s="340"/>
      <c r="BW164" s="340"/>
      <c r="BX164" s="340"/>
      <c r="BY164" s="340"/>
      <c r="BZ164" s="340"/>
      <c r="CA164" s="340"/>
      <c r="CB164" s="340"/>
      <c r="CC164" s="340"/>
      <c r="CD164" s="340"/>
      <c r="CE164" s="340"/>
      <c r="CF164" s="340"/>
    </row>
    <row r="165" spans="1:84" s="46" customFormat="1" ht="18.75" x14ac:dyDescent="0.2">
      <c r="A165" s="353">
        <f t="shared" si="5"/>
        <v>160</v>
      </c>
      <c r="B165" s="143" t="s">
        <v>1200</v>
      </c>
      <c r="C165" s="141">
        <v>99000000110</v>
      </c>
      <c r="D165" s="49">
        <v>66</v>
      </c>
      <c r="E165" s="51">
        <v>37</v>
      </c>
      <c r="F165" s="51">
        <v>2000</v>
      </c>
      <c r="G165" s="49">
        <v>194</v>
      </c>
      <c r="H165" s="39">
        <v>261450</v>
      </c>
      <c r="I165" s="39">
        <f t="shared" si="4"/>
        <v>318969</v>
      </c>
      <c r="K165" s="520"/>
      <c r="L165" s="521"/>
      <c r="M165" s="340"/>
      <c r="N165" s="340"/>
      <c r="O165" s="340"/>
      <c r="P165" s="340"/>
      <c r="Q165" s="340"/>
      <c r="R165" s="340"/>
      <c r="S165" s="340"/>
      <c r="T165" s="340"/>
      <c r="U165" s="340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0"/>
      <c r="AI165" s="340"/>
      <c r="AJ165" s="340"/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0"/>
      <c r="AX165" s="340"/>
      <c r="AY165" s="340"/>
      <c r="AZ165" s="340"/>
      <c r="BA165" s="340"/>
      <c r="BB165" s="340"/>
      <c r="BC165" s="340"/>
      <c r="BD165" s="340"/>
      <c r="BE165" s="340"/>
      <c r="BF165" s="340"/>
      <c r="BG165" s="340"/>
      <c r="BH165" s="340"/>
      <c r="BI165" s="340"/>
      <c r="BJ165" s="340"/>
      <c r="BK165" s="340"/>
      <c r="BL165" s="340"/>
      <c r="BM165" s="340"/>
      <c r="BN165" s="340"/>
      <c r="BO165" s="340"/>
      <c r="BP165" s="340"/>
      <c r="BQ165" s="340"/>
      <c r="BR165" s="340"/>
      <c r="BS165" s="340"/>
      <c r="BT165" s="340"/>
      <c r="BU165" s="340"/>
      <c r="BV165" s="340"/>
      <c r="BW165" s="340"/>
      <c r="BX165" s="340"/>
      <c r="BY165" s="340"/>
      <c r="BZ165" s="340"/>
      <c r="CA165" s="340"/>
      <c r="CB165" s="340"/>
      <c r="CC165" s="340"/>
      <c r="CD165" s="340"/>
      <c r="CE165" s="340"/>
      <c r="CF165" s="340"/>
    </row>
    <row r="166" spans="1:84" s="46" customFormat="1" ht="18.75" x14ac:dyDescent="0.2">
      <c r="A166" s="353">
        <f t="shared" si="5"/>
        <v>161</v>
      </c>
      <c r="B166" s="143" t="s">
        <v>1201</v>
      </c>
      <c r="C166" s="141">
        <v>99000000111</v>
      </c>
      <c r="D166" s="49">
        <v>73</v>
      </c>
      <c r="E166" s="51">
        <v>37</v>
      </c>
      <c r="F166" s="51">
        <v>2055</v>
      </c>
      <c r="G166" s="49">
        <v>187</v>
      </c>
      <c r="H166" s="39">
        <v>329100</v>
      </c>
      <c r="I166" s="39">
        <f t="shared" si="4"/>
        <v>401502</v>
      </c>
      <c r="K166" s="520"/>
      <c r="L166" s="521"/>
      <c r="M166" s="340"/>
      <c r="N166" s="340"/>
      <c r="O166" s="340"/>
      <c r="P166" s="340"/>
      <c r="Q166" s="340"/>
      <c r="R166" s="340"/>
      <c r="S166" s="340"/>
      <c r="T166" s="340"/>
      <c r="U166" s="340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0"/>
      <c r="AI166" s="340"/>
      <c r="AJ166" s="340"/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0"/>
      <c r="AX166" s="340"/>
      <c r="AY166" s="340"/>
      <c r="AZ166" s="340"/>
      <c r="BA166" s="340"/>
      <c r="BB166" s="340"/>
      <c r="BC166" s="340"/>
      <c r="BD166" s="340"/>
      <c r="BE166" s="340"/>
      <c r="BF166" s="340"/>
      <c r="BG166" s="340"/>
      <c r="BH166" s="340"/>
      <c r="BI166" s="340"/>
      <c r="BJ166" s="340"/>
      <c r="BK166" s="340"/>
      <c r="BL166" s="340"/>
      <c r="BM166" s="340"/>
      <c r="BN166" s="340"/>
      <c r="BO166" s="340"/>
      <c r="BP166" s="340"/>
      <c r="BQ166" s="340"/>
      <c r="BR166" s="340"/>
      <c r="BS166" s="340"/>
      <c r="BT166" s="340"/>
      <c r="BU166" s="340"/>
      <c r="BV166" s="340"/>
      <c r="BW166" s="340"/>
      <c r="BX166" s="340"/>
      <c r="BY166" s="340"/>
      <c r="BZ166" s="340"/>
      <c r="CA166" s="340"/>
      <c r="CB166" s="340"/>
      <c r="CC166" s="340"/>
      <c r="CD166" s="340"/>
      <c r="CE166" s="340"/>
      <c r="CF166" s="340"/>
    </row>
    <row r="167" spans="1:84" s="46" customFormat="1" ht="18.75" x14ac:dyDescent="0.2">
      <c r="A167" s="353">
        <f t="shared" si="5"/>
        <v>162</v>
      </c>
      <c r="B167" s="143" t="s">
        <v>1202</v>
      </c>
      <c r="C167" s="141">
        <v>99000017775</v>
      </c>
      <c r="D167" s="49" t="s">
        <v>9</v>
      </c>
      <c r="E167" s="49">
        <v>45</v>
      </c>
      <c r="F167" s="49" t="s">
        <v>9</v>
      </c>
      <c r="G167" s="49" t="s">
        <v>9</v>
      </c>
      <c r="H167" s="39">
        <v>432300</v>
      </c>
      <c r="I167" s="39">
        <f t="shared" si="4"/>
        <v>527406</v>
      </c>
      <c r="K167" s="520"/>
      <c r="L167" s="521"/>
      <c r="M167" s="340"/>
      <c r="N167" s="340"/>
      <c r="O167" s="340"/>
      <c r="P167" s="340"/>
      <c r="Q167" s="340"/>
      <c r="R167" s="340"/>
      <c r="S167" s="340"/>
      <c r="T167" s="340"/>
      <c r="U167" s="340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0"/>
      <c r="AI167" s="340"/>
      <c r="AJ167" s="340"/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0"/>
      <c r="AX167" s="340"/>
      <c r="AY167" s="340"/>
      <c r="AZ167" s="340"/>
      <c r="BA167" s="340"/>
      <c r="BB167" s="340"/>
      <c r="BC167" s="340"/>
      <c r="BD167" s="340"/>
      <c r="BE167" s="340"/>
      <c r="BF167" s="340"/>
      <c r="BG167" s="340"/>
      <c r="BH167" s="340"/>
      <c r="BI167" s="340"/>
      <c r="BJ167" s="340"/>
      <c r="BK167" s="340"/>
      <c r="BL167" s="340"/>
      <c r="BM167" s="340"/>
      <c r="BN167" s="340"/>
      <c r="BO167" s="340"/>
      <c r="BP167" s="340"/>
      <c r="BQ167" s="340"/>
      <c r="BR167" s="340"/>
      <c r="BS167" s="340"/>
      <c r="BT167" s="340"/>
      <c r="BU167" s="340"/>
      <c r="BV167" s="340"/>
      <c r="BW167" s="340"/>
      <c r="BX167" s="340"/>
      <c r="BY167" s="340"/>
      <c r="BZ167" s="340"/>
      <c r="CA167" s="340"/>
      <c r="CB167" s="340"/>
      <c r="CC167" s="340"/>
      <c r="CD167" s="340"/>
      <c r="CE167" s="340"/>
      <c r="CF167" s="340"/>
    </row>
    <row r="168" spans="1:84" s="46" customFormat="1" ht="18.75" x14ac:dyDescent="0.2">
      <c r="A168" s="353">
        <f t="shared" si="5"/>
        <v>163</v>
      </c>
      <c r="B168" s="143" t="s">
        <v>1203</v>
      </c>
      <c r="C168" s="141">
        <v>99000016572</v>
      </c>
      <c r="D168" s="49">
        <v>100</v>
      </c>
      <c r="E168" s="49">
        <v>45</v>
      </c>
      <c r="F168" s="49">
        <v>2650</v>
      </c>
      <c r="G168" s="49">
        <v>240</v>
      </c>
      <c r="H168" s="39">
        <v>526600</v>
      </c>
      <c r="I168" s="39">
        <f t="shared" si="4"/>
        <v>642452</v>
      </c>
      <c r="K168" s="520"/>
      <c r="L168" s="521"/>
      <c r="M168" s="340"/>
      <c r="N168" s="340"/>
      <c r="O168" s="340"/>
      <c r="P168" s="340"/>
      <c r="Q168" s="340"/>
      <c r="R168" s="340"/>
      <c r="S168" s="340"/>
      <c r="T168" s="340"/>
      <c r="U168" s="340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0"/>
      <c r="AI168" s="340"/>
      <c r="AJ168" s="340"/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0"/>
      <c r="AX168" s="340"/>
      <c r="AY168" s="340"/>
      <c r="AZ168" s="340"/>
      <c r="BA168" s="340"/>
      <c r="BB168" s="340"/>
      <c r="BC168" s="340"/>
      <c r="BD168" s="340"/>
      <c r="BE168" s="340"/>
      <c r="BF168" s="340"/>
      <c r="BG168" s="340"/>
      <c r="BH168" s="340"/>
      <c r="BI168" s="340"/>
      <c r="BJ168" s="340"/>
      <c r="BK168" s="340"/>
      <c r="BL168" s="340"/>
      <c r="BM168" s="340"/>
      <c r="BN168" s="340"/>
      <c r="BO168" s="340"/>
      <c r="BP168" s="340"/>
      <c r="BQ168" s="340"/>
      <c r="BR168" s="340"/>
      <c r="BS168" s="340"/>
      <c r="BT168" s="340"/>
      <c r="BU168" s="340"/>
      <c r="BV168" s="340"/>
      <c r="BW168" s="340"/>
      <c r="BX168" s="340"/>
      <c r="BY168" s="340"/>
      <c r="BZ168" s="340"/>
      <c r="CA168" s="340"/>
      <c r="CB168" s="340"/>
      <c r="CC168" s="340"/>
      <c r="CD168" s="340"/>
      <c r="CE168" s="340"/>
      <c r="CF168" s="340"/>
    </row>
    <row r="169" spans="1:84" s="46" customFormat="1" ht="18.75" x14ac:dyDescent="0.2">
      <c r="A169" s="353">
        <f t="shared" si="5"/>
        <v>164</v>
      </c>
      <c r="B169" s="143" t="s">
        <v>1204</v>
      </c>
      <c r="C169" s="141">
        <v>99000017776</v>
      </c>
      <c r="D169" s="49" t="s">
        <v>9</v>
      </c>
      <c r="E169" s="49">
        <v>45</v>
      </c>
      <c r="F169" s="49" t="s">
        <v>9</v>
      </c>
      <c r="G169" s="49" t="s">
        <v>9</v>
      </c>
      <c r="H169" s="39">
        <v>632200</v>
      </c>
      <c r="I169" s="39">
        <f t="shared" si="4"/>
        <v>771284</v>
      </c>
      <c r="K169" s="520"/>
      <c r="L169" s="521"/>
      <c r="M169" s="340"/>
      <c r="N169" s="340"/>
      <c r="O169" s="340"/>
      <c r="P169" s="340"/>
      <c r="Q169" s="340"/>
      <c r="R169" s="340"/>
      <c r="S169" s="340"/>
      <c r="T169" s="340"/>
      <c r="U169" s="340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0"/>
      <c r="AI169" s="340"/>
      <c r="AJ169" s="340"/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0"/>
      <c r="AX169" s="340"/>
      <c r="AY169" s="340"/>
      <c r="AZ169" s="340"/>
      <c r="BA169" s="340"/>
      <c r="BB169" s="340"/>
      <c r="BC169" s="340"/>
      <c r="BD169" s="340"/>
      <c r="BE169" s="340"/>
      <c r="BF169" s="340"/>
      <c r="BG169" s="340"/>
      <c r="BH169" s="340"/>
      <c r="BI169" s="340"/>
      <c r="BJ169" s="340"/>
      <c r="BK169" s="340"/>
      <c r="BL169" s="340"/>
      <c r="BM169" s="340"/>
      <c r="BN169" s="340"/>
      <c r="BO169" s="340"/>
      <c r="BP169" s="340"/>
      <c r="BQ169" s="340"/>
      <c r="BR169" s="340"/>
      <c r="BS169" s="340"/>
      <c r="BT169" s="340"/>
      <c r="BU169" s="340"/>
      <c r="BV169" s="340"/>
      <c r="BW169" s="340"/>
      <c r="BX169" s="340"/>
      <c r="BY169" s="340"/>
      <c r="BZ169" s="340"/>
      <c r="CA169" s="340"/>
      <c r="CB169" s="340"/>
      <c r="CC169" s="340"/>
      <c r="CD169" s="340"/>
      <c r="CE169" s="340"/>
      <c r="CF169" s="340"/>
    </row>
    <row r="170" spans="1:84" s="46" customFormat="1" ht="18.75" x14ac:dyDescent="0.2">
      <c r="A170" s="353">
        <f t="shared" si="5"/>
        <v>165</v>
      </c>
      <c r="B170" s="143" t="s">
        <v>1205</v>
      </c>
      <c r="C170" s="141">
        <v>99000017447</v>
      </c>
      <c r="D170" s="49" t="s">
        <v>9</v>
      </c>
      <c r="E170" s="49">
        <v>9</v>
      </c>
      <c r="F170" s="49" t="s">
        <v>9</v>
      </c>
      <c r="G170" s="49" t="s">
        <v>9</v>
      </c>
      <c r="H170" s="39">
        <v>152300</v>
      </c>
      <c r="I170" s="39">
        <f t="shared" si="4"/>
        <v>185806</v>
      </c>
      <c r="K170" s="520"/>
      <c r="L170" s="521"/>
      <c r="M170" s="340"/>
      <c r="N170" s="340"/>
      <c r="O170" s="340"/>
      <c r="P170" s="340"/>
      <c r="Q170" s="340"/>
      <c r="R170" s="340"/>
      <c r="S170" s="340"/>
      <c r="T170" s="340"/>
      <c r="U170" s="340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0"/>
      <c r="AI170" s="340"/>
      <c r="AJ170" s="340"/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0"/>
      <c r="AX170" s="340"/>
      <c r="AY170" s="340"/>
      <c r="AZ170" s="340"/>
      <c r="BA170" s="340"/>
      <c r="BB170" s="340"/>
      <c r="BC170" s="340"/>
      <c r="BD170" s="340"/>
      <c r="BE170" s="340"/>
      <c r="BF170" s="340"/>
      <c r="BG170" s="340"/>
      <c r="BH170" s="340"/>
      <c r="BI170" s="340"/>
      <c r="BJ170" s="340"/>
      <c r="BK170" s="340"/>
      <c r="BL170" s="340"/>
      <c r="BM170" s="340"/>
      <c r="BN170" s="340"/>
      <c r="BO170" s="340"/>
      <c r="BP170" s="340"/>
      <c r="BQ170" s="340"/>
      <c r="BR170" s="340"/>
      <c r="BS170" s="340"/>
      <c r="BT170" s="340"/>
      <c r="BU170" s="340"/>
      <c r="BV170" s="340"/>
      <c r="BW170" s="340"/>
      <c r="BX170" s="340"/>
      <c r="BY170" s="340"/>
      <c r="BZ170" s="340"/>
      <c r="CA170" s="340"/>
      <c r="CB170" s="340"/>
      <c r="CC170" s="340"/>
      <c r="CD170" s="340"/>
      <c r="CE170" s="340"/>
      <c r="CF170" s="340"/>
    </row>
    <row r="171" spans="1:84" s="46" customFormat="1" ht="18.75" x14ac:dyDescent="0.2">
      <c r="A171" s="353">
        <f t="shared" si="5"/>
        <v>166</v>
      </c>
      <c r="B171" s="143" t="s">
        <v>1206</v>
      </c>
      <c r="C171" s="141">
        <v>99000017640</v>
      </c>
      <c r="D171" s="49" t="s">
        <v>9</v>
      </c>
      <c r="E171" s="49">
        <v>13</v>
      </c>
      <c r="F171" s="49" t="s">
        <v>9</v>
      </c>
      <c r="G171" s="49" t="s">
        <v>9</v>
      </c>
      <c r="H171" s="39">
        <v>183950</v>
      </c>
      <c r="I171" s="39">
        <f t="shared" si="4"/>
        <v>224419</v>
      </c>
      <c r="K171" s="520"/>
      <c r="L171" s="521"/>
      <c r="M171" s="340"/>
      <c r="N171" s="340"/>
      <c r="O171" s="340"/>
      <c r="P171" s="340"/>
      <c r="Q171" s="340"/>
      <c r="R171" s="340"/>
      <c r="S171" s="340"/>
      <c r="T171" s="340"/>
      <c r="U171" s="340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0"/>
      <c r="AI171" s="340"/>
      <c r="AJ171" s="340"/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0"/>
      <c r="AX171" s="340"/>
      <c r="AY171" s="340"/>
      <c r="AZ171" s="340"/>
      <c r="BA171" s="340"/>
      <c r="BB171" s="340"/>
      <c r="BC171" s="340"/>
      <c r="BD171" s="340"/>
      <c r="BE171" s="340"/>
      <c r="BF171" s="340"/>
      <c r="BG171" s="340"/>
      <c r="BH171" s="340"/>
      <c r="BI171" s="340"/>
      <c r="BJ171" s="340"/>
      <c r="BK171" s="340"/>
      <c r="BL171" s="340"/>
      <c r="BM171" s="340"/>
      <c r="BN171" s="340"/>
      <c r="BO171" s="340"/>
      <c r="BP171" s="340"/>
      <c r="BQ171" s="340"/>
      <c r="BR171" s="340"/>
      <c r="BS171" s="340"/>
      <c r="BT171" s="340"/>
      <c r="BU171" s="340"/>
      <c r="BV171" s="340"/>
      <c r="BW171" s="340"/>
      <c r="BX171" s="340"/>
      <c r="BY171" s="340"/>
      <c r="BZ171" s="340"/>
      <c r="CA171" s="340"/>
      <c r="CB171" s="340"/>
      <c r="CC171" s="340"/>
      <c r="CD171" s="340"/>
      <c r="CE171" s="340"/>
      <c r="CF171" s="340"/>
    </row>
    <row r="172" spans="1:84" s="46" customFormat="1" ht="18.75" x14ac:dyDescent="0.2">
      <c r="A172" s="353">
        <f t="shared" si="5"/>
        <v>167</v>
      </c>
      <c r="B172" s="143" t="s">
        <v>1207</v>
      </c>
      <c r="C172" s="141">
        <v>99000014830</v>
      </c>
      <c r="D172" s="49" t="s">
        <v>9</v>
      </c>
      <c r="E172" s="51">
        <v>22</v>
      </c>
      <c r="F172" s="51" t="s">
        <v>9</v>
      </c>
      <c r="G172" s="49" t="s">
        <v>9</v>
      </c>
      <c r="H172" s="39">
        <v>227000</v>
      </c>
      <c r="I172" s="39">
        <f t="shared" si="4"/>
        <v>276940</v>
      </c>
      <c r="K172" s="520"/>
      <c r="L172" s="521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0"/>
      <c r="AI172" s="340"/>
      <c r="AJ172" s="340"/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0"/>
      <c r="AX172" s="340"/>
      <c r="AY172" s="340"/>
      <c r="AZ172" s="340"/>
      <c r="BA172" s="340"/>
      <c r="BB172" s="340"/>
      <c r="BC172" s="340"/>
      <c r="BD172" s="340"/>
      <c r="BE172" s="340"/>
      <c r="BF172" s="340"/>
      <c r="BG172" s="340"/>
      <c r="BH172" s="340"/>
      <c r="BI172" s="340"/>
      <c r="BJ172" s="340"/>
      <c r="BK172" s="340"/>
      <c r="BL172" s="340"/>
      <c r="BM172" s="340"/>
      <c r="BN172" s="340"/>
      <c r="BO172" s="340"/>
      <c r="BP172" s="340"/>
      <c r="BQ172" s="340"/>
      <c r="BR172" s="340"/>
      <c r="BS172" s="340"/>
      <c r="BT172" s="340"/>
      <c r="BU172" s="340"/>
      <c r="BV172" s="340"/>
      <c r="BW172" s="340"/>
      <c r="BX172" s="340"/>
      <c r="BY172" s="340"/>
      <c r="BZ172" s="340"/>
      <c r="CA172" s="340"/>
      <c r="CB172" s="340"/>
      <c r="CC172" s="340"/>
      <c r="CD172" s="340"/>
      <c r="CE172" s="340"/>
      <c r="CF172" s="340"/>
    </row>
    <row r="173" spans="1:84" s="46" customFormat="1" ht="18.75" x14ac:dyDescent="0.2">
      <c r="A173" s="353">
        <f t="shared" si="5"/>
        <v>168</v>
      </c>
      <c r="B173" s="143" t="s">
        <v>1208</v>
      </c>
      <c r="C173" s="141">
        <v>99000014207</v>
      </c>
      <c r="D173" s="49">
        <v>47</v>
      </c>
      <c r="E173" s="49">
        <v>22</v>
      </c>
      <c r="F173" s="49">
        <v>1620</v>
      </c>
      <c r="G173" s="49">
        <v>148</v>
      </c>
      <c r="H173" s="39">
        <v>245500</v>
      </c>
      <c r="I173" s="39">
        <f t="shared" si="4"/>
        <v>299510</v>
      </c>
      <c r="K173" s="520"/>
      <c r="L173" s="521"/>
      <c r="M173" s="340"/>
      <c r="N173" s="340"/>
      <c r="O173" s="340"/>
      <c r="P173" s="340"/>
      <c r="Q173" s="340"/>
      <c r="R173" s="340"/>
      <c r="S173" s="340"/>
      <c r="T173" s="340"/>
      <c r="U173" s="340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0"/>
      <c r="AI173" s="340"/>
      <c r="AJ173" s="340"/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0"/>
      <c r="AX173" s="340"/>
      <c r="AY173" s="340"/>
      <c r="AZ173" s="340"/>
      <c r="BA173" s="340"/>
      <c r="BB173" s="340"/>
      <c r="BC173" s="340"/>
      <c r="BD173" s="340"/>
      <c r="BE173" s="340"/>
      <c r="BF173" s="340"/>
      <c r="BG173" s="340"/>
      <c r="BH173" s="340"/>
      <c r="BI173" s="340"/>
      <c r="BJ173" s="340"/>
      <c r="BK173" s="340"/>
      <c r="BL173" s="340"/>
      <c r="BM173" s="340"/>
      <c r="BN173" s="340"/>
      <c r="BO173" s="340"/>
      <c r="BP173" s="340"/>
      <c r="BQ173" s="340"/>
      <c r="BR173" s="340"/>
      <c r="BS173" s="340"/>
      <c r="BT173" s="340"/>
      <c r="BU173" s="340"/>
      <c r="BV173" s="340"/>
      <c r="BW173" s="340"/>
      <c r="BX173" s="340"/>
      <c r="BY173" s="340"/>
      <c r="BZ173" s="340"/>
      <c r="CA173" s="340"/>
      <c r="CB173" s="340"/>
      <c r="CC173" s="340"/>
      <c r="CD173" s="340"/>
      <c r="CE173" s="340"/>
      <c r="CF173" s="340"/>
    </row>
    <row r="174" spans="1:84" s="46" customFormat="1" ht="18.75" x14ac:dyDescent="0.2">
      <c r="A174" s="353">
        <f t="shared" si="5"/>
        <v>169</v>
      </c>
      <c r="B174" s="143" t="s">
        <v>2168</v>
      </c>
      <c r="C174" s="141">
        <v>99000017353</v>
      </c>
      <c r="D174" s="49">
        <v>63</v>
      </c>
      <c r="E174" s="49">
        <v>37</v>
      </c>
      <c r="F174" s="49">
        <v>1880</v>
      </c>
      <c r="G174" s="49">
        <v>178</v>
      </c>
      <c r="H174" s="39">
        <v>282600</v>
      </c>
      <c r="I174" s="39">
        <f t="shared" si="4"/>
        <v>344772</v>
      </c>
      <c r="K174" s="520"/>
      <c r="L174" s="521"/>
      <c r="M174" s="340"/>
      <c r="N174" s="340"/>
      <c r="O174" s="340"/>
      <c r="P174" s="340"/>
      <c r="Q174" s="340"/>
      <c r="R174" s="340"/>
      <c r="S174" s="340"/>
      <c r="T174" s="340"/>
      <c r="U174" s="340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0"/>
      <c r="AI174" s="340"/>
      <c r="AJ174" s="340"/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0"/>
      <c r="AX174" s="340"/>
      <c r="AY174" s="340"/>
      <c r="AZ174" s="340"/>
      <c r="BA174" s="340"/>
      <c r="BB174" s="340"/>
      <c r="BC174" s="340"/>
      <c r="BD174" s="340"/>
      <c r="BE174" s="340"/>
      <c r="BF174" s="340"/>
      <c r="BG174" s="340"/>
      <c r="BH174" s="340"/>
      <c r="BI174" s="340"/>
      <c r="BJ174" s="340"/>
      <c r="BK174" s="340"/>
      <c r="BL174" s="340"/>
      <c r="BM174" s="340"/>
      <c r="BN174" s="340"/>
      <c r="BO174" s="340"/>
      <c r="BP174" s="340"/>
      <c r="BQ174" s="340"/>
      <c r="BR174" s="340"/>
      <c r="BS174" s="340"/>
      <c r="BT174" s="340"/>
      <c r="BU174" s="340"/>
      <c r="BV174" s="340"/>
      <c r="BW174" s="340"/>
      <c r="BX174" s="340"/>
      <c r="BY174" s="340"/>
      <c r="BZ174" s="340"/>
      <c r="CA174" s="340"/>
      <c r="CB174" s="340"/>
      <c r="CC174" s="340"/>
      <c r="CD174" s="340"/>
      <c r="CE174" s="340"/>
      <c r="CF174" s="340"/>
    </row>
    <row r="175" spans="1:84" s="46" customFormat="1" ht="18.75" x14ac:dyDescent="0.2">
      <c r="A175" s="353">
        <f t="shared" si="5"/>
        <v>170</v>
      </c>
      <c r="B175" s="143" t="s">
        <v>1209</v>
      </c>
      <c r="C175" s="141">
        <v>99000014477</v>
      </c>
      <c r="D175" s="49" t="s">
        <v>9</v>
      </c>
      <c r="E175" s="49">
        <v>37</v>
      </c>
      <c r="F175" s="49" t="s">
        <v>9</v>
      </c>
      <c r="G175" s="49" t="s">
        <v>9</v>
      </c>
      <c r="H175" s="39">
        <v>304000</v>
      </c>
      <c r="I175" s="39">
        <f t="shared" si="4"/>
        <v>370880</v>
      </c>
      <c r="K175" s="520"/>
      <c r="L175" s="521"/>
      <c r="M175" s="340"/>
      <c r="N175" s="340"/>
      <c r="O175" s="340"/>
      <c r="P175" s="340"/>
      <c r="Q175" s="340"/>
      <c r="R175" s="340"/>
      <c r="S175" s="340"/>
      <c r="T175" s="340"/>
      <c r="U175" s="340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0"/>
      <c r="AI175" s="340"/>
      <c r="AJ175" s="340"/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0"/>
      <c r="AX175" s="340"/>
      <c r="AY175" s="340"/>
      <c r="AZ175" s="340"/>
      <c r="BA175" s="340"/>
      <c r="BB175" s="340"/>
      <c r="BC175" s="340"/>
      <c r="BD175" s="340"/>
      <c r="BE175" s="340"/>
      <c r="BF175" s="340"/>
      <c r="BG175" s="340"/>
      <c r="BH175" s="340"/>
      <c r="BI175" s="340"/>
      <c r="BJ175" s="340"/>
      <c r="BK175" s="340"/>
      <c r="BL175" s="340"/>
      <c r="BM175" s="340"/>
      <c r="BN175" s="340"/>
      <c r="BO175" s="340"/>
      <c r="BP175" s="340"/>
      <c r="BQ175" s="340"/>
      <c r="BR175" s="340"/>
      <c r="BS175" s="340"/>
      <c r="BT175" s="340"/>
      <c r="BU175" s="340"/>
      <c r="BV175" s="340"/>
      <c r="BW175" s="340"/>
      <c r="BX175" s="340"/>
      <c r="BY175" s="340"/>
      <c r="BZ175" s="340"/>
      <c r="CA175" s="340"/>
      <c r="CB175" s="340"/>
      <c r="CC175" s="340"/>
      <c r="CD175" s="340"/>
      <c r="CE175" s="340"/>
      <c r="CF175" s="340"/>
    </row>
    <row r="176" spans="1:84" s="46" customFormat="1" ht="18.75" x14ac:dyDescent="0.2">
      <c r="A176" s="353">
        <f t="shared" si="5"/>
        <v>171</v>
      </c>
      <c r="B176" s="143" t="s">
        <v>1210</v>
      </c>
      <c r="C176" s="141">
        <v>99000014843</v>
      </c>
      <c r="D176" s="49">
        <v>82</v>
      </c>
      <c r="E176" s="49">
        <v>45</v>
      </c>
      <c r="F176" s="49">
        <v>2130</v>
      </c>
      <c r="G176" s="49">
        <v>199</v>
      </c>
      <c r="H176" s="39">
        <v>374650</v>
      </c>
      <c r="I176" s="39">
        <f t="shared" si="4"/>
        <v>457073</v>
      </c>
      <c r="K176" s="520"/>
      <c r="L176" s="521"/>
      <c r="M176" s="340"/>
      <c r="N176" s="340"/>
      <c r="O176" s="340"/>
      <c r="P176" s="340"/>
      <c r="Q176" s="340"/>
      <c r="R176" s="340"/>
      <c r="S176" s="340"/>
      <c r="T176" s="340"/>
      <c r="U176" s="340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0"/>
      <c r="AI176" s="340"/>
      <c r="AJ176" s="340"/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0"/>
      <c r="AX176" s="340"/>
      <c r="AY176" s="340"/>
      <c r="AZ176" s="340"/>
      <c r="BA176" s="340"/>
      <c r="BB176" s="340"/>
      <c r="BC176" s="340"/>
      <c r="BD176" s="340"/>
      <c r="BE176" s="340"/>
      <c r="BF176" s="340"/>
      <c r="BG176" s="340"/>
      <c r="BH176" s="340"/>
      <c r="BI176" s="340"/>
      <c r="BJ176" s="340"/>
      <c r="BK176" s="340"/>
      <c r="BL176" s="340"/>
      <c r="BM176" s="340"/>
      <c r="BN176" s="340"/>
      <c r="BO176" s="340"/>
      <c r="BP176" s="340"/>
      <c r="BQ176" s="340"/>
      <c r="BR176" s="340"/>
      <c r="BS176" s="340"/>
      <c r="BT176" s="340"/>
      <c r="BU176" s="340"/>
      <c r="BV176" s="340"/>
      <c r="BW176" s="340"/>
      <c r="BX176" s="340"/>
      <c r="BY176" s="340"/>
      <c r="BZ176" s="340"/>
      <c r="CA176" s="340"/>
      <c r="CB176" s="340"/>
      <c r="CC176" s="340"/>
      <c r="CD176" s="340"/>
      <c r="CE176" s="340"/>
      <c r="CF176" s="340"/>
    </row>
    <row r="177" spans="1:84" s="46" customFormat="1" ht="18.75" x14ac:dyDescent="0.2">
      <c r="A177" s="353">
        <f t="shared" si="5"/>
        <v>172</v>
      </c>
      <c r="B177" s="143" t="s">
        <v>1211</v>
      </c>
      <c r="C177" s="141">
        <v>99000000113</v>
      </c>
      <c r="D177" s="49">
        <v>32</v>
      </c>
      <c r="E177" s="49">
        <v>18.5</v>
      </c>
      <c r="F177" s="49">
        <v>1440</v>
      </c>
      <c r="G177" s="49">
        <v>130</v>
      </c>
      <c r="H177" s="39">
        <v>188850</v>
      </c>
      <c r="I177" s="39">
        <f t="shared" si="4"/>
        <v>230397</v>
      </c>
      <c r="K177" s="520"/>
      <c r="L177" s="521"/>
      <c r="M177" s="340"/>
      <c r="N177" s="340"/>
      <c r="O177" s="340"/>
      <c r="P177" s="340"/>
      <c r="Q177" s="340"/>
      <c r="R177" s="340"/>
      <c r="S177" s="340"/>
      <c r="T177" s="340"/>
      <c r="U177" s="340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0"/>
      <c r="AI177" s="340"/>
      <c r="AJ177" s="340"/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0"/>
      <c r="AX177" s="340"/>
      <c r="AY177" s="340"/>
      <c r="AZ177" s="340"/>
      <c r="BA177" s="340"/>
      <c r="BB177" s="340"/>
      <c r="BC177" s="340"/>
      <c r="BD177" s="340"/>
      <c r="BE177" s="340"/>
      <c r="BF177" s="340"/>
      <c r="BG177" s="340"/>
      <c r="BH177" s="340"/>
      <c r="BI177" s="340"/>
      <c r="BJ177" s="340"/>
      <c r="BK177" s="340"/>
      <c r="BL177" s="340"/>
      <c r="BM177" s="340"/>
      <c r="BN177" s="340"/>
      <c r="BO177" s="340"/>
      <c r="BP177" s="340"/>
      <c r="BQ177" s="340"/>
      <c r="BR177" s="340"/>
      <c r="BS177" s="340"/>
      <c r="BT177" s="340"/>
      <c r="BU177" s="340"/>
      <c r="BV177" s="340"/>
      <c r="BW177" s="340"/>
      <c r="BX177" s="340"/>
      <c r="BY177" s="340"/>
      <c r="BZ177" s="340"/>
      <c r="CA177" s="340"/>
      <c r="CB177" s="340"/>
      <c r="CC177" s="340"/>
      <c r="CD177" s="340"/>
      <c r="CE177" s="340"/>
      <c r="CF177" s="340"/>
    </row>
    <row r="178" spans="1:84" s="46" customFormat="1" ht="18.75" x14ac:dyDescent="0.2">
      <c r="A178" s="353">
        <f t="shared" si="5"/>
        <v>173</v>
      </c>
      <c r="B178" s="143" t="s">
        <v>1212</v>
      </c>
      <c r="C178" s="141">
        <v>99000013996</v>
      </c>
      <c r="D178" s="49">
        <v>40.5</v>
      </c>
      <c r="E178" s="49">
        <v>22</v>
      </c>
      <c r="F178" s="49">
        <v>1505</v>
      </c>
      <c r="G178" s="49">
        <v>147</v>
      </c>
      <c r="H178" s="39">
        <v>195500</v>
      </c>
      <c r="I178" s="39">
        <f t="shared" si="4"/>
        <v>238510</v>
      </c>
      <c r="K178" s="520"/>
      <c r="L178" s="521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0"/>
      <c r="AI178" s="340"/>
      <c r="AJ178" s="340"/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0"/>
      <c r="AX178" s="340"/>
      <c r="AY178" s="340"/>
      <c r="AZ178" s="340"/>
      <c r="BA178" s="340"/>
      <c r="BB178" s="340"/>
      <c r="BC178" s="340"/>
      <c r="BD178" s="340"/>
      <c r="BE178" s="340"/>
      <c r="BF178" s="340"/>
      <c r="BG178" s="340"/>
      <c r="BH178" s="340"/>
      <c r="BI178" s="340"/>
      <c r="BJ178" s="340"/>
      <c r="BK178" s="340"/>
      <c r="BL178" s="340"/>
      <c r="BM178" s="340"/>
      <c r="BN178" s="340"/>
      <c r="BO178" s="340"/>
      <c r="BP178" s="340"/>
      <c r="BQ178" s="340"/>
      <c r="BR178" s="340"/>
      <c r="BS178" s="340"/>
      <c r="BT178" s="340"/>
      <c r="BU178" s="340"/>
      <c r="BV178" s="340"/>
      <c r="BW178" s="340"/>
      <c r="BX178" s="340"/>
      <c r="BY178" s="340"/>
      <c r="BZ178" s="340"/>
      <c r="CA178" s="340"/>
      <c r="CB178" s="340"/>
      <c r="CC178" s="340"/>
      <c r="CD178" s="340"/>
      <c r="CE178" s="340"/>
      <c r="CF178" s="340"/>
    </row>
    <row r="179" spans="1:84" s="46" customFormat="1" ht="18.75" x14ac:dyDescent="0.2">
      <c r="A179" s="353">
        <f t="shared" si="5"/>
        <v>174</v>
      </c>
      <c r="B179" s="143" t="s">
        <v>1213</v>
      </c>
      <c r="C179" s="141">
        <v>99000000114</v>
      </c>
      <c r="D179" s="49">
        <v>48</v>
      </c>
      <c r="E179" s="49">
        <v>22</v>
      </c>
      <c r="F179" s="49">
        <v>1680</v>
      </c>
      <c r="G179" s="49">
        <v>152</v>
      </c>
      <c r="H179" s="39">
        <v>206000</v>
      </c>
      <c r="I179" s="39">
        <f t="shared" si="4"/>
        <v>251320</v>
      </c>
      <c r="K179" s="520"/>
      <c r="L179" s="521"/>
      <c r="M179" s="340"/>
      <c r="N179" s="340"/>
      <c r="O179" s="340"/>
      <c r="P179" s="340"/>
      <c r="Q179" s="340"/>
      <c r="R179" s="340"/>
      <c r="S179" s="340"/>
      <c r="T179" s="340"/>
      <c r="U179" s="340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0"/>
      <c r="AI179" s="340"/>
      <c r="AJ179" s="340"/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0"/>
      <c r="AX179" s="340"/>
      <c r="AY179" s="340"/>
      <c r="AZ179" s="340"/>
      <c r="BA179" s="340"/>
      <c r="BB179" s="340"/>
      <c r="BC179" s="340"/>
      <c r="BD179" s="340"/>
      <c r="BE179" s="340"/>
      <c r="BF179" s="340"/>
      <c r="BG179" s="340"/>
      <c r="BH179" s="340"/>
      <c r="BI179" s="340"/>
      <c r="BJ179" s="340"/>
      <c r="BK179" s="340"/>
      <c r="BL179" s="340"/>
      <c r="BM179" s="340"/>
      <c r="BN179" s="340"/>
      <c r="BO179" s="340"/>
      <c r="BP179" s="340"/>
      <c r="BQ179" s="340"/>
      <c r="BR179" s="340"/>
      <c r="BS179" s="340"/>
      <c r="BT179" s="340"/>
      <c r="BU179" s="340"/>
      <c r="BV179" s="340"/>
      <c r="BW179" s="340"/>
      <c r="BX179" s="340"/>
      <c r="BY179" s="340"/>
      <c r="BZ179" s="340"/>
      <c r="CA179" s="340"/>
      <c r="CB179" s="340"/>
      <c r="CC179" s="340"/>
      <c r="CD179" s="340"/>
      <c r="CE179" s="340"/>
      <c r="CF179" s="340"/>
    </row>
    <row r="180" spans="1:84" s="46" customFormat="1" ht="18.75" x14ac:dyDescent="0.2">
      <c r="A180" s="353">
        <f t="shared" si="5"/>
        <v>175</v>
      </c>
      <c r="B180" s="143" t="s">
        <v>2169</v>
      </c>
      <c r="C180" s="141">
        <v>99000013160</v>
      </c>
      <c r="D180" s="49">
        <v>57.5</v>
      </c>
      <c r="E180" s="49">
        <v>30</v>
      </c>
      <c r="F180" s="49">
        <v>1830</v>
      </c>
      <c r="G180" s="49">
        <v>169</v>
      </c>
      <c r="H180" s="39">
        <v>230000</v>
      </c>
      <c r="I180" s="39">
        <f t="shared" si="4"/>
        <v>280600</v>
      </c>
      <c r="K180" s="520"/>
      <c r="L180" s="521"/>
      <c r="M180" s="340"/>
      <c r="N180" s="340"/>
      <c r="O180" s="340"/>
      <c r="P180" s="340"/>
      <c r="Q180" s="340"/>
      <c r="R180" s="340"/>
      <c r="S180" s="340"/>
      <c r="T180" s="340"/>
      <c r="U180" s="340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0"/>
      <c r="AI180" s="340"/>
      <c r="AJ180" s="340"/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0"/>
      <c r="AX180" s="340"/>
      <c r="AY180" s="340"/>
      <c r="AZ180" s="340"/>
      <c r="BA180" s="340"/>
      <c r="BB180" s="340"/>
      <c r="BC180" s="340"/>
      <c r="BD180" s="340"/>
      <c r="BE180" s="340"/>
      <c r="BF180" s="340"/>
      <c r="BG180" s="340"/>
      <c r="BH180" s="340"/>
      <c r="BI180" s="340"/>
      <c r="BJ180" s="340"/>
      <c r="BK180" s="340"/>
      <c r="BL180" s="340"/>
      <c r="BM180" s="340"/>
      <c r="BN180" s="340"/>
      <c r="BO180" s="340"/>
      <c r="BP180" s="340"/>
      <c r="BQ180" s="340"/>
      <c r="BR180" s="340"/>
      <c r="BS180" s="340"/>
      <c r="BT180" s="340"/>
      <c r="BU180" s="340"/>
      <c r="BV180" s="340"/>
      <c r="BW180" s="340"/>
      <c r="BX180" s="340"/>
      <c r="BY180" s="340"/>
      <c r="BZ180" s="340"/>
      <c r="CA180" s="340"/>
      <c r="CB180" s="340"/>
      <c r="CC180" s="340"/>
      <c r="CD180" s="340"/>
      <c r="CE180" s="340"/>
      <c r="CF180" s="340"/>
    </row>
    <row r="181" spans="1:84" s="46" customFormat="1" ht="18.75" x14ac:dyDescent="0.2">
      <c r="A181" s="353">
        <f t="shared" si="5"/>
        <v>176</v>
      </c>
      <c r="B181" s="143" t="s">
        <v>1214</v>
      </c>
      <c r="C181" s="141">
        <v>99000000115</v>
      </c>
      <c r="D181" s="49">
        <v>63</v>
      </c>
      <c r="E181" s="51">
        <v>30</v>
      </c>
      <c r="F181" s="51">
        <v>1960</v>
      </c>
      <c r="G181" s="49">
        <v>182</v>
      </c>
      <c r="H181" s="39">
        <v>263700</v>
      </c>
      <c r="I181" s="39">
        <f t="shared" si="4"/>
        <v>321714</v>
      </c>
      <c r="K181" s="520"/>
      <c r="L181" s="521"/>
      <c r="M181" s="340"/>
      <c r="N181" s="340"/>
      <c r="O181" s="340"/>
      <c r="P181" s="340"/>
      <c r="Q181" s="340"/>
      <c r="R181" s="340"/>
      <c r="S181" s="340"/>
      <c r="T181" s="340"/>
      <c r="U181" s="340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0"/>
      <c r="AI181" s="340"/>
      <c r="AJ181" s="340"/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0"/>
      <c r="AX181" s="340"/>
      <c r="AY181" s="340"/>
      <c r="AZ181" s="340"/>
      <c r="BA181" s="340"/>
      <c r="BB181" s="340"/>
      <c r="BC181" s="340"/>
      <c r="BD181" s="340"/>
      <c r="BE181" s="340"/>
      <c r="BF181" s="340"/>
      <c r="BG181" s="340"/>
      <c r="BH181" s="340"/>
      <c r="BI181" s="340"/>
      <c r="BJ181" s="340"/>
      <c r="BK181" s="340"/>
      <c r="BL181" s="340"/>
      <c r="BM181" s="340"/>
      <c r="BN181" s="340"/>
      <c r="BO181" s="340"/>
      <c r="BP181" s="340"/>
      <c r="BQ181" s="340"/>
      <c r="BR181" s="340"/>
      <c r="BS181" s="340"/>
      <c r="BT181" s="340"/>
      <c r="BU181" s="340"/>
      <c r="BV181" s="340"/>
      <c r="BW181" s="340"/>
      <c r="BX181" s="340"/>
      <c r="BY181" s="340"/>
      <c r="BZ181" s="340"/>
      <c r="CA181" s="340"/>
      <c r="CB181" s="340"/>
      <c r="CC181" s="340"/>
      <c r="CD181" s="340"/>
      <c r="CE181" s="340"/>
      <c r="CF181" s="340"/>
    </row>
    <row r="182" spans="1:84" s="46" customFormat="1" ht="18.75" x14ac:dyDescent="0.2">
      <c r="A182" s="353">
        <f t="shared" si="5"/>
        <v>177</v>
      </c>
      <c r="B182" s="143" t="s">
        <v>1215</v>
      </c>
      <c r="C182" s="141">
        <v>99000000117</v>
      </c>
      <c r="D182" s="49">
        <v>72</v>
      </c>
      <c r="E182" s="51">
        <v>37</v>
      </c>
      <c r="F182" s="51">
        <v>2050</v>
      </c>
      <c r="G182" s="49">
        <v>188</v>
      </c>
      <c r="H182" s="39">
        <v>283900</v>
      </c>
      <c r="I182" s="39">
        <f t="shared" si="4"/>
        <v>346358</v>
      </c>
      <c r="K182" s="520"/>
      <c r="L182" s="521"/>
      <c r="M182" s="340"/>
      <c r="N182" s="340"/>
      <c r="O182" s="340"/>
      <c r="P182" s="340"/>
      <c r="Q182" s="340"/>
      <c r="R182" s="340"/>
      <c r="S182" s="340"/>
      <c r="T182" s="340"/>
      <c r="U182" s="340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0"/>
      <c r="AI182" s="340"/>
      <c r="AJ182" s="340"/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0"/>
      <c r="AX182" s="340"/>
      <c r="AY182" s="340"/>
      <c r="AZ182" s="340"/>
      <c r="BA182" s="340"/>
      <c r="BB182" s="340"/>
      <c r="BC182" s="340"/>
      <c r="BD182" s="340"/>
      <c r="BE182" s="340"/>
      <c r="BF182" s="340"/>
      <c r="BG182" s="340"/>
      <c r="BH182" s="340"/>
      <c r="BI182" s="340"/>
      <c r="BJ182" s="340"/>
      <c r="BK182" s="340"/>
      <c r="BL182" s="340"/>
      <c r="BM182" s="340"/>
      <c r="BN182" s="340"/>
      <c r="BO182" s="340"/>
      <c r="BP182" s="340"/>
      <c r="BQ182" s="340"/>
      <c r="BR182" s="340"/>
      <c r="BS182" s="340"/>
      <c r="BT182" s="340"/>
      <c r="BU182" s="340"/>
      <c r="BV182" s="340"/>
      <c r="BW182" s="340"/>
      <c r="BX182" s="340"/>
      <c r="BY182" s="340"/>
      <c r="BZ182" s="340"/>
      <c r="CA182" s="340"/>
      <c r="CB182" s="340"/>
      <c r="CC182" s="340"/>
      <c r="CD182" s="340"/>
      <c r="CE182" s="340"/>
      <c r="CF182" s="340"/>
    </row>
    <row r="183" spans="1:84" s="46" customFormat="1" ht="18.75" x14ac:dyDescent="0.2">
      <c r="A183" s="353">
        <f t="shared" si="5"/>
        <v>178</v>
      </c>
      <c r="B183" s="143" t="s">
        <v>1216</v>
      </c>
      <c r="C183" s="141">
        <v>99000013262</v>
      </c>
      <c r="D183" s="49">
        <v>80</v>
      </c>
      <c r="E183" s="49">
        <v>37</v>
      </c>
      <c r="F183" s="49">
        <v>2120</v>
      </c>
      <c r="G183" s="49">
        <v>190</v>
      </c>
      <c r="H183" s="39">
        <v>289200</v>
      </c>
      <c r="I183" s="39">
        <f t="shared" si="4"/>
        <v>352824</v>
      </c>
      <c r="K183" s="520"/>
      <c r="L183" s="521"/>
      <c r="M183" s="340"/>
      <c r="N183" s="340"/>
      <c r="O183" s="340"/>
      <c r="P183" s="340"/>
      <c r="Q183" s="340"/>
      <c r="R183" s="340"/>
      <c r="S183" s="340"/>
      <c r="T183" s="340"/>
      <c r="U183" s="340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0"/>
      <c r="AI183" s="340"/>
      <c r="AJ183" s="340"/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0"/>
      <c r="AX183" s="340"/>
      <c r="AY183" s="340"/>
      <c r="AZ183" s="340"/>
      <c r="BA183" s="340"/>
      <c r="BB183" s="340"/>
      <c r="BC183" s="340"/>
      <c r="BD183" s="340"/>
      <c r="BE183" s="340"/>
      <c r="BF183" s="340"/>
      <c r="BG183" s="340"/>
      <c r="BH183" s="340"/>
      <c r="BI183" s="340"/>
      <c r="BJ183" s="340"/>
      <c r="BK183" s="340"/>
      <c r="BL183" s="340"/>
      <c r="BM183" s="340"/>
      <c r="BN183" s="340"/>
      <c r="BO183" s="340"/>
      <c r="BP183" s="340"/>
      <c r="BQ183" s="340"/>
      <c r="BR183" s="340"/>
      <c r="BS183" s="340"/>
      <c r="BT183" s="340"/>
      <c r="BU183" s="340"/>
      <c r="BV183" s="340"/>
      <c r="BW183" s="340"/>
      <c r="BX183" s="340"/>
      <c r="BY183" s="340"/>
      <c r="BZ183" s="340"/>
      <c r="CA183" s="340"/>
      <c r="CB183" s="340"/>
      <c r="CC183" s="340"/>
      <c r="CD183" s="340"/>
      <c r="CE183" s="340"/>
      <c r="CF183" s="340"/>
    </row>
    <row r="184" spans="1:84" s="46" customFormat="1" ht="18.75" x14ac:dyDescent="0.2">
      <c r="A184" s="353">
        <f t="shared" si="5"/>
        <v>179</v>
      </c>
      <c r="B184" s="143" t="s">
        <v>1217</v>
      </c>
      <c r="C184" s="141">
        <v>99000017778</v>
      </c>
      <c r="D184" s="49" t="s">
        <v>9</v>
      </c>
      <c r="E184" s="49">
        <v>37</v>
      </c>
      <c r="F184" s="49" t="s">
        <v>9</v>
      </c>
      <c r="G184" s="49" t="s">
        <v>9</v>
      </c>
      <c r="H184" s="39">
        <v>314400</v>
      </c>
      <c r="I184" s="39">
        <f t="shared" si="4"/>
        <v>383568</v>
      </c>
      <c r="K184" s="520"/>
      <c r="L184" s="521"/>
      <c r="M184" s="340"/>
      <c r="N184" s="340"/>
      <c r="O184" s="340"/>
      <c r="P184" s="340"/>
      <c r="Q184" s="340"/>
      <c r="R184" s="340"/>
      <c r="S184" s="340"/>
      <c r="T184" s="340"/>
      <c r="U184" s="340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0"/>
      <c r="AI184" s="340"/>
      <c r="AJ184" s="340"/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0"/>
      <c r="AX184" s="340"/>
      <c r="AY184" s="340"/>
      <c r="AZ184" s="340"/>
      <c r="BA184" s="340"/>
      <c r="BB184" s="340"/>
      <c r="BC184" s="340"/>
      <c r="BD184" s="340"/>
      <c r="BE184" s="340"/>
      <c r="BF184" s="340"/>
      <c r="BG184" s="340"/>
      <c r="BH184" s="340"/>
      <c r="BI184" s="340"/>
      <c r="BJ184" s="340"/>
      <c r="BK184" s="340"/>
      <c r="BL184" s="340"/>
      <c r="BM184" s="340"/>
      <c r="BN184" s="340"/>
      <c r="BO184" s="340"/>
      <c r="BP184" s="340"/>
      <c r="BQ184" s="340"/>
      <c r="BR184" s="340"/>
      <c r="BS184" s="340"/>
      <c r="BT184" s="340"/>
      <c r="BU184" s="340"/>
      <c r="BV184" s="340"/>
      <c r="BW184" s="340"/>
      <c r="BX184" s="340"/>
      <c r="BY184" s="340"/>
      <c r="BZ184" s="340"/>
      <c r="CA184" s="340"/>
      <c r="CB184" s="340"/>
      <c r="CC184" s="340"/>
      <c r="CD184" s="340"/>
      <c r="CE184" s="340"/>
      <c r="CF184" s="340"/>
    </row>
    <row r="185" spans="1:84" s="46" customFormat="1" ht="18.75" x14ac:dyDescent="0.2">
      <c r="A185" s="353">
        <f t="shared" si="5"/>
        <v>180</v>
      </c>
      <c r="B185" s="143" t="s">
        <v>1218</v>
      </c>
      <c r="C185" s="141">
        <v>99000000118</v>
      </c>
      <c r="D185" s="49">
        <v>98</v>
      </c>
      <c r="E185" s="49">
        <v>45</v>
      </c>
      <c r="F185" s="49">
        <v>2365</v>
      </c>
      <c r="G185" s="49">
        <v>217</v>
      </c>
      <c r="H185" s="39">
        <v>345700</v>
      </c>
      <c r="I185" s="39">
        <f t="shared" si="4"/>
        <v>421754</v>
      </c>
      <c r="K185" s="520"/>
      <c r="L185" s="521"/>
      <c r="M185" s="340"/>
      <c r="N185" s="340"/>
      <c r="O185" s="340"/>
      <c r="P185" s="340"/>
      <c r="Q185" s="340"/>
      <c r="R185" s="340"/>
      <c r="S185" s="340"/>
      <c r="T185" s="340"/>
      <c r="U185" s="340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0"/>
      <c r="AI185" s="340"/>
      <c r="AJ185" s="340"/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0"/>
      <c r="AX185" s="340"/>
      <c r="AY185" s="340"/>
      <c r="AZ185" s="340"/>
      <c r="BA185" s="340"/>
      <c r="BB185" s="340"/>
      <c r="BC185" s="340"/>
      <c r="BD185" s="340"/>
      <c r="BE185" s="340"/>
      <c r="BF185" s="340"/>
      <c r="BG185" s="340"/>
      <c r="BH185" s="340"/>
      <c r="BI185" s="340"/>
      <c r="BJ185" s="340"/>
      <c r="BK185" s="340"/>
      <c r="BL185" s="340"/>
      <c r="BM185" s="340"/>
      <c r="BN185" s="340"/>
      <c r="BO185" s="340"/>
      <c r="BP185" s="340"/>
      <c r="BQ185" s="340"/>
      <c r="BR185" s="340"/>
      <c r="BS185" s="340"/>
      <c r="BT185" s="340"/>
      <c r="BU185" s="340"/>
      <c r="BV185" s="340"/>
      <c r="BW185" s="340"/>
      <c r="BX185" s="340"/>
      <c r="BY185" s="340"/>
      <c r="BZ185" s="340"/>
      <c r="CA185" s="340"/>
      <c r="CB185" s="340"/>
      <c r="CC185" s="340"/>
      <c r="CD185" s="340"/>
      <c r="CE185" s="340"/>
      <c r="CF185" s="340"/>
    </row>
    <row r="186" spans="1:84" s="46" customFormat="1" ht="18.75" x14ac:dyDescent="0.2">
      <c r="A186" s="353">
        <f t="shared" si="5"/>
        <v>181</v>
      </c>
      <c r="B186" s="143" t="s">
        <v>1219</v>
      </c>
      <c r="C186" s="141">
        <v>99000017779</v>
      </c>
      <c r="D186" s="49" t="s">
        <v>9</v>
      </c>
      <c r="E186" s="49">
        <v>45</v>
      </c>
      <c r="F186" s="49" t="s">
        <v>9</v>
      </c>
      <c r="G186" s="49" t="s">
        <v>9</v>
      </c>
      <c r="H186" s="39">
        <v>371550</v>
      </c>
      <c r="I186" s="39">
        <f t="shared" si="4"/>
        <v>453291</v>
      </c>
      <c r="K186" s="520"/>
      <c r="L186" s="521"/>
      <c r="M186" s="340"/>
      <c r="N186" s="340"/>
      <c r="O186" s="340"/>
      <c r="P186" s="340"/>
      <c r="Q186" s="340"/>
      <c r="R186" s="340"/>
      <c r="S186" s="340"/>
      <c r="T186" s="340"/>
      <c r="U186" s="340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0"/>
      <c r="AI186" s="340"/>
      <c r="AJ186" s="340"/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0"/>
      <c r="AX186" s="340"/>
      <c r="AY186" s="340"/>
      <c r="AZ186" s="340"/>
      <c r="BA186" s="340"/>
      <c r="BB186" s="340"/>
      <c r="BC186" s="340"/>
      <c r="BD186" s="340"/>
      <c r="BE186" s="340"/>
      <c r="BF186" s="340"/>
      <c r="BG186" s="340"/>
      <c r="BH186" s="340"/>
      <c r="BI186" s="340"/>
      <c r="BJ186" s="340"/>
      <c r="BK186" s="340"/>
      <c r="BL186" s="340"/>
      <c r="BM186" s="340"/>
      <c r="BN186" s="340"/>
      <c r="BO186" s="340"/>
      <c r="BP186" s="340"/>
      <c r="BQ186" s="340"/>
      <c r="BR186" s="340"/>
      <c r="BS186" s="340"/>
      <c r="BT186" s="340"/>
      <c r="BU186" s="340"/>
      <c r="BV186" s="340"/>
      <c r="BW186" s="340"/>
      <c r="BX186" s="340"/>
      <c r="BY186" s="340"/>
      <c r="BZ186" s="340"/>
      <c r="CA186" s="340"/>
      <c r="CB186" s="340"/>
      <c r="CC186" s="340"/>
      <c r="CD186" s="340"/>
      <c r="CE186" s="340"/>
      <c r="CF186" s="340"/>
    </row>
    <row r="187" spans="1:84" s="46" customFormat="1" ht="18.75" x14ac:dyDescent="0.2">
      <c r="A187" s="353">
        <f t="shared" si="5"/>
        <v>182</v>
      </c>
      <c r="B187" s="143" t="s">
        <v>1220</v>
      </c>
      <c r="C187" s="141">
        <v>99000008477</v>
      </c>
      <c r="D187" s="49">
        <v>113</v>
      </c>
      <c r="E187" s="49">
        <v>52</v>
      </c>
      <c r="F187" s="49">
        <v>2515</v>
      </c>
      <c r="G187" s="49">
        <v>218</v>
      </c>
      <c r="H187" s="39">
        <v>421850</v>
      </c>
      <c r="I187" s="39">
        <f t="shared" ref="I187:I250" si="6">H187*1.22</f>
        <v>514657</v>
      </c>
      <c r="K187" s="520"/>
      <c r="L187" s="521"/>
      <c r="M187" s="340"/>
      <c r="N187" s="340"/>
      <c r="O187" s="340"/>
      <c r="P187" s="340"/>
      <c r="Q187" s="340"/>
      <c r="R187" s="340"/>
      <c r="S187" s="340"/>
      <c r="T187" s="340"/>
      <c r="U187" s="340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0"/>
      <c r="AI187" s="340"/>
      <c r="AJ187" s="340"/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0"/>
      <c r="AX187" s="340"/>
      <c r="AY187" s="340"/>
      <c r="AZ187" s="340"/>
      <c r="BA187" s="340"/>
      <c r="BB187" s="340"/>
      <c r="BC187" s="340"/>
      <c r="BD187" s="340"/>
      <c r="BE187" s="340"/>
      <c r="BF187" s="340"/>
      <c r="BG187" s="340"/>
      <c r="BH187" s="340"/>
      <c r="BI187" s="340"/>
      <c r="BJ187" s="340"/>
      <c r="BK187" s="340"/>
      <c r="BL187" s="340"/>
      <c r="BM187" s="340"/>
      <c r="BN187" s="340"/>
      <c r="BO187" s="340"/>
      <c r="BP187" s="340"/>
      <c r="BQ187" s="340"/>
      <c r="BR187" s="340"/>
      <c r="BS187" s="340"/>
      <c r="BT187" s="340"/>
      <c r="BU187" s="340"/>
      <c r="BV187" s="340"/>
      <c r="BW187" s="340"/>
      <c r="BX187" s="340"/>
      <c r="BY187" s="340"/>
      <c r="BZ187" s="340"/>
      <c r="CA187" s="340"/>
      <c r="CB187" s="340"/>
      <c r="CC187" s="340"/>
      <c r="CD187" s="340"/>
      <c r="CE187" s="340"/>
      <c r="CF187" s="340"/>
    </row>
    <row r="188" spans="1:84" s="46" customFormat="1" ht="18.75" x14ac:dyDescent="0.2">
      <c r="A188" s="353">
        <f t="shared" si="5"/>
        <v>183</v>
      </c>
      <c r="B188" s="143" t="s">
        <v>1221</v>
      </c>
      <c r="C188" s="141">
        <v>99000009243</v>
      </c>
      <c r="D188" s="49">
        <v>120</v>
      </c>
      <c r="E188" s="51">
        <v>55</v>
      </c>
      <c r="F188" s="51">
        <v>2705</v>
      </c>
      <c r="G188" s="49">
        <v>240</v>
      </c>
      <c r="H188" s="39">
        <v>436450</v>
      </c>
      <c r="I188" s="39">
        <f t="shared" si="6"/>
        <v>532469</v>
      </c>
      <c r="K188" s="520"/>
      <c r="L188" s="521"/>
      <c r="M188" s="340"/>
      <c r="N188" s="340"/>
      <c r="O188" s="340"/>
      <c r="P188" s="340"/>
      <c r="Q188" s="340"/>
      <c r="R188" s="340"/>
      <c r="S188" s="340"/>
      <c r="T188" s="340"/>
      <c r="U188" s="340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0"/>
      <c r="AI188" s="340"/>
      <c r="AJ188" s="340"/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0"/>
      <c r="AX188" s="340"/>
      <c r="AY188" s="340"/>
      <c r="AZ188" s="340"/>
      <c r="BA188" s="340"/>
      <c r="BB188" s="340"/>
      <c r="BC188" s="340"/>
      <c r="BD188" s="340"/>
      <c r="BE188" s="340"/>
      <c r="BF188" s="340"/>
      <c r="BG188" s="340"/>
      <c r="BH188" s="340"/>
      <c r="BI188" s="340"/>
      <c r="BJ188" s="340"/>
      <c r="BK188" s="340"/>
      <c r="BL188" s="340"/>
      <c r="BM188" s="340"/>
      <c r="BN188" s="340"/>
      <c r="BO188" s="340"/>
      <c r="BP188" s="340"/>
      <c r="BQ188" s="340"/>
      <c r="BR188" s="340"/>
      <c r="BS188" s="340"/>
      <c r="BT188" s="340"/>
      <c r="BU188" s="340"/>
      <c r="BV188" s="340"/>
      <c r="BW188" s="340"/>
      <c r="BX188" s="340"/>
      <c r="BY188" s="340"/>
      <c r="BZ188" s="340"/>
      <c r="CA188" s="340"/>
      <c r="CB188" s="340"/>
      <c r="CC188" s="340"/>
      <c r="CD188" s="340"/>
      <c r="CE188" s="340"/>
      <c r="CF188" s="340"/>
    </row>
    <row r="189" spans="1:84" s="46" customFormat="1" ht="18.75" x14ac:dyDescent="0.2">
      <c r="A189" s="353">
        <f t="shared" si="5"/>
        <v>184</v>
      </c>
      <c r="B189" s="143" t="s">
        <v>1222</v>
      </c>
      <c r="C189" s="141">
        <v>99000009252</v>
      </c>
      <c r="D189" s="49">
        <v>130</v>
      </c>
      <c r="E189" s="49">
        <v>60</v>
      </c>
      <c r="F189" s="49">
        <v>2780</v>
      </c>
      <c r="G189" s="49">
        <v>241</v>
      </c>
      <c r="H189" s="39">
        <v>449200</v>
      </c>
      <c r="I189" s="39">
        <f t="shared" si="6"/>
        <v>548024</v>
      </c>
      <c r="K189" s="520"/>
      <c r="L189" s="521"/>
      <c r="M189" s="340"/>
      <c r="N189" s="340"/>
      <c r="O189" s="340"/>
      <c r="P189" s="340"/>
      <c r="Q189" s="340"/>
      <c r="R189" s="340"/>
      <c r="S189" s="340"/>
      <c r="T189" s="340"/>
      <c r="U189" s="340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0"/>
      <c r="AI189" s="340"/>
      <c r="AJ189" s="340"/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0"/>
      <c r="AX189" s="340"/>
      <c r="AY189" s="340"/>
      <c r="AZ189" s="340"/>
      <c r="BA189" s="340"/>
      <c r="BB189" s="340"/>
      <c r="BC189" s="340"/>
      <c r="BD189" s="340"/>
      <c r="BE189" s="340"/>
      <c r="BF189" s="340"/>
      <c r="BG189" s="340"/>
      <c r="BH189" s="340"/>
      <c r="BI189" s="340"/>
      <c r="BJ189" s="340"/>
      <c r="BK189" s="340"/>
      <c r="BL189" s="340"/>
      <c r="BM189" s="340"/>
      <c r="BN189" s="340"/>
      <c r="BO189" s="340"/>
      <c r="BP189" s="340"/>
      <c r="BQ189" s="340"/>
      <c r="BR189" s="340"/>
      <c r="BS189" s="340"/>
      <c r="BT189" s="340"/>
      <c r="BU189" s="340"/>
      <c r="BV189" s="340"/>
      <c r="BW189" s="340"/>
      <c r="BX189" s="340"/>
      <c r="BY189" s="340"/>
      <c r="BZ189" s="340"/>
      <c r="CA189" s="340"/>
      <c r="CB189" s="340"/>
      <c r="CC189" s="340"/>
      <c r="CD189" s="340"/>
      <c r="CE189" s="340"/>
      <c r="CF189" s="340"/>
    </row>
    <row r="190" spans="1:84" s="46" customFormat="1" ht="18.75" x14ac:dyDescent="0.2">
      <c r="A190" s="353">
        <f t="shared" si="5"/>
        <v>185</v>
      </c>
      <c r="B190" s="143" t="s">
        <v>1223</v>
      </c>
      <c r="C190" s="141">
        <v>99000010833</v>
      </c>
      <c r="D190" s="49">
        <v>142</v>
      </c>
      <c r="E190" s="49">
        <v>67</v>
      </c>
      <c r="F190" s="49">
        <v>3020</v>
      </c>
      <c r="G190" s="49">
        <v>273</v>
      </c>
      <c r="H190" s="39">
        <v>513100</v>
      </c>
      <c r="I190" s="39">
        <f t="shared" si="6"/>
        <v>625982</v>
      </c>
      <c r="K190" s="520"/>
      <c r="L190" s="521"/>
      <c r="M190" s="340"/>
      <c r="N190" s="340"/>
      <c r="O190" s="340"/>
      <c r="P190" s="340"/>
      <c r="Q190" s="340"/>
      <c r="R190" s="340"/>
      <c r="S190" s="340"/>
      <c r="T190" s="340"/>
      <c r="U190" s="340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0"/>
      <c r="AI190" s="340"/>
      <c r="AJ190" s="340"/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0"/>
      <c r="AX190" s="340"/>
      <c r="AY190" s="340"/>
      <c r="AZ190" s="340"/>
      <c r="BA190" s="340"/>
      <c r="BB190" s="340"/>
      <c r="BC190" s="340"/>
      <c r="BD190" s="340"/>
      <c r="BE190" s="340"/>
      <c r="BF190" s="340"/>
      <c r="BG190" s="340"/>
      <c r="BH190" s="340"/>
      <c r="BI190" s="340"/>
      <c r="BJ190" s="340"/>
      <c r="BK190" s="340"/>
      <c r="BL190" s="340"/>
      <c r="BM190" s="340"/>
      <c r="BN190" s="340"/>
      <c r="BO190" s="340"/>
      <c r="BP190" s="340"/>
      <c r="BQ190" s="340"/>
      <c r="BR190" s="340"/>
      <c r="BS190" s="340"/>
      <c r="BT190" s="340"/>
      <c r="BU190" s="340"/>
      <c r="BV190" s="340"/>
      <c r="BW190" s="340"/>
      <c r="BX190" s="340"/>
      <c r="BY190" s="340"/>
      <c r="BZ190" s="340"/>
      <c r="CA190" s="340"/>
      <c r="CB190" s="340"/>
      <c r="CC190" s="340"/>
      <c r="CD190" s="340"/>
      <c r="CE190" s="340"/>
      <c r="CF190" s="340"/>
    </row>
    <row r="191" spans="1:84" s="46" customFormat="1" ht="18.75" x14ac:dyDescent="0.2">
      <c r="A191" s="353">
        <f t="shared" si="5"/>
        <v>186</v>
      </c>
      <c r="B191" s="143" t="s">
        <v>1224</v>
      </c>
      <c r="C191" s="141">
        <v>99000010834</v>
      </c>
      <c r="D191" s="49" t="s">
        <v>9</v>
      </c>
      <c r="E191" s="49">
        <v>75</v>
      </c>
      <c r="F191" s="49">
        <v>3140</v>
      </c>
      <c r="G191" s="49" t="s">
        <v>9</v>
      </c>
      <c r="H191" s="39">
        <v>523750</v>
      </c>
      <c r="I191" s="39">
        <f t="shared" si="6"/>
        <v>638975</v>
      </c>
      <c r="K191" s="520"/>
      <c r="L191" s="521"/>
      <c r="M191" s="340"/>
      <c r="N191" s="340"/>
      <c r="O191" s="340"/>
      <c r="P191" s="340"/>
      <c r="Q191" s="340"/>
      <c r="R191" s="340"/>
      <c r="S191" s="340"/>
      <c r="T191" s="340"/>
      <c r="U191" s="340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0"/>
      <c r="AI191" s="340"/>
      <c r="AJ191" s="340"/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0"/>
      <c r="AX191" s="340"/>
      <c r="AY191" s="340"/>
      <c r="AZ191" s="340"/>
      <c r="BA191" s="340"/>
      <c r="BB191" s="340"/>
      <c r="BC191" s="340"/>
      <c r="BD191" s="340"/>
      <c r="BE191" s="340"/>
      <c r="BF191" s="340"/>
      <c r="BG191" s="340"/>
      <c r="BH191" s="340"/>
      <c r="BI191" s="340"/>
      <c r="BJ191" s="340"/>
      <c r="BK191" s="340"/>
      <c r="BL191" s="340"/>
      <c r="BM191" s="340"/>
      <c r="BN191" s="340"/>
      <c r="BO191" s="340"/>
      <c r="BP191" s="340"/>
      <c r="BQ191" s="340"/>
      <c r="BR191" s="340"/>
      <c r="BS191" s="340"/>
      <c r="BT191" s="340"/>
      <c r="BU191" s="340"/>
      <c r="BV191" s="340"/>
      <c r="BW191" s="340"/>
      <c r="BX191" s="340"/>
      <c r="BY191" s="340"/>
      <c r="BZ191" s="340"/>
      <c r="CA191" s="340"/>
      <c r="CB191" s="340"/>
      <c r="CC191" s="340"/>
      <c r="CD191" s="340"/>
      <c r="CE191" s="340"/>
      <c r="CF191" s="340"/>
    </row>
    <row r="192" spans="1:84" s="46" customFormat="1" ht="18.75" x14ac:dyDescent="0.2">
      <c r="A192" s="353">
        <f t="shared" si="5"/>
        <v>187</v>
      </c>
      <c r="B192" s="143" t="s">
        <v>1225</v>
      </c>
      <c r="C192" s="141">
        <v>99000000120</v>
      </c>
      <c r="D192" s="49">
        <v>42</v>
      </c>
      <c r="E192" s="49">
        <v>22</v>
      </c>
      <c r="F192" s="49">
        <v>1410</v>
      </c>
      <c r="G192" s="49">
        <v>154</v>
      </c>
      <c r="H192" s="39">
        <v>187000</v>
      </c>
      <c r="I192" s="39">
        <f t="shared" si="6"/>
        <v>228140</v>
      </c>
      <c r="K192" s="520"/>
      <c r="L192" s="521"/>
      <c r="M192" s="340"/>
      <c r="N192" s="340"/>
      <c r="O192" s="340"/>
      <c r="P192" s="340"/>
      <c r="Q192" s="340"/>
      <c r="R192" s="340"/>
      <c r="S192" s="340"/>
      <c r="T192" s="340"/>
      <c r="U192" s="340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0"/>
      <c r="AI192" s="340"/>
      <c r="AJ192" s="340"/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0"/>
      <c r="AX192" s="340"/>
      <c r="AY192" s="340"/>
      <c r="AZ192" s="340"/>
      <c r="BA192" s="340"/>
      <c r="BB192" s="340"/>
      <c r="BC192" s="340"/>
      <c r="BD192" s="340"/>
      <c r="BE192" s="340"/>
      <c r="BF192" s="340"/>
      <c r="BG192" s="340"/>
      <c r="BH192" s="340"/>
      <c r="BI192" s="340"/>
      <c r="BJ192" s="340"/>
      <c r="BK192" s="340"/>
      <c r="BL192" s="340"/>
      <c r="BM192" s="340"/>
      <c r="BN192" s="340"/>
      <c r="BO192" s="340"/>
      <c r="BP192" s="340"/>
      <c r="BQ192" s="340"/>
      <c r="BR192" s="340"/>
      <c r="BS192" s="340"/>
      <c r="BT192" s="340"/>
      <c r="BU192" s="340"/>
      <c r="BV192" s="340"/>
      <c r="BW192" s="340"/>
      <c r="BX192" s="340"/>
      <c r="BY192" s="340"/>
      <c r="BZ192" s="340"/>
      <c r="CA192" s="340"/>
      <c r="CB192" s="340"/>
      <c r="CC192" s="340"/>
      <c r="CD192" s="340"/>
      <c r="CE192" s="340"/>
      <c r="CF192" s="340"/>
    </row>
    <row r="193" spans="1:84" s="46" customFormat="1" ht="18.75" x14ac:dyDescent="0.2">
      <c r="A193" s="353">
        <f t="shared" si="5"/>
        <v>188</v>
      </c>
      <c r="B193" s="143" t="s">
        <v>2170</v>
      </c>
      <c r="C193" s="141">
        <v>99000013827</v>
      </c>
      <c r="D193" s="49">
        <v>42</v>
      </c>
      <c r="E193" s="49">
        <v>22</v>
      </c>
      <c r="F193" s="49">
        <v>1410</v>
      </c>
      <c r="G193" s="49">
        <v>155</v>
      </c>
      <c r="H193" s="39">
        <v>202200</v>
      </c>
      <c r="I193" s="39">
        <f t="shared" si="6"/>
        <v>246684</v>
      </c>
      <c r="K193" s="520"/>
      <c r="L193" s="521"/>
      <c r="M193" s="340"/>
      <c r="N193" s="340"/>
      <c r="O193" s="340"/>
      <c r="P193" s="340"/>
      <c r="Q193" s="340"/>
      <c r="R193" s="340"/>
      <c r="S193" s="340"/>
      <c r="T193" s="340"/>
      <c r="U193" s="340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0"/>
      <c r="AI193" s="340"/>
      <c r="AJ193" s="340"/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0"/>
      <c r="AX193" s="340"/>
      <c r="AY193" s="340"/>
      <c r="AZ193" s="340"/>
      <c r="BA193" s="340"/>
      <c r="BB193" s="340"/>
      <c r="BC193" s="340"/>
      <c r="BD193" s="340"/>
      <c r="BE193" s="340"/>
      <c r="BF193" s="340"/>
      <c r="BG193" s="340"/>
      <c r="BH193" s="340"/>
      <c r="BI193" s="340"/>
      <c r="BJ193" s="340"/>
      <c r="BK193" s="340"/>
      <c r="BL193" s="340"/>
      <c r="BM193" s="340"/>
      <c r="BN193" s="340"/>
      <c r="BO193" s="340"/>
      <c r="BP193" s="340"/>
      <c r="BQ193" s="340"/>
      <c r="BR193" s="340"/>
      <c r="BS193" s="340"/>
      <c r="BT193" s="340"/>
      <c r="BU193" s="340"/>
      <c r="BV193" s="340"/>
      <c r="BW193" s="340"/>
      <c r="BX193" s="340"/>
      <c r="BY193" s="340"/>
      <c r="BZ193" s="340"/>
      <c r="CA193" s="340"/>
      <c r="CB193" s="340"/>
      <c r="CC193" s="340"/>
      <c r="CD193" s="340"/>
      <c r="CE193" s="340"/>
      <c r="CF193" s="340"/>
    </row>
    <row r="194" spans="1:84" s="46" customFormat="1" ht="18.75" x14ac:dyDescent="0.2">
      <c r="A194" s="353">
        <f t="shared" si="5"/>
        <v>189</v>
      </c>
      <c r="B194" s="143" t="s">
        <v>2171</v>
      </c>
      <c r="C194" s="141">
        <v>99000016861</v>
      </c>
      <c r="D194" s="49">
        <v>47</v>
      </c>
      <c r="E194" s="49">
        <v>26</v>
      </c>
      <c r="F194" s="49">
        <v>1530</v>
      </c>
      <c r="G194" s="49">
        <v>164</v>
      </c>
      <c r="H194" s="39">
        <v>194700</v>
      </c>
      <c r="I194" s="39">
        <f t="shared" si="6"/>
        <v>237534</v>
      </c>
      <c r="K194" s="520"/>
      <c r="L194" s="521"/>
      <c r="M194" s="340"/>
      <c r="N194" s="340"/>
      <c r="O194" s="340"/>
      <c r="P194" s="340"/>
      <c r="Q194" s="340"/>
      <c r="R194" s="340"/>
      <c r="S194" s="340"/>
      <c r="T194" s="340"/>
      <c r="U194" s="340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0"/>
      <c r="AI194" s="340"/>
      <c r="AJ194" s="340"/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0"/>
      <c r="AX194" s="340"/>
      <c r="AY194" s="340"/>
      <c r="AZ194" s="340"/>
      <c r="BA194" s="340"/>
      <c r="BB194" s="340"/>
      <c r="BC194" s="340"/>
      <c r="BD194" s="340"/>
      <c r="BE194" s="340"/>
      <c r="BF194" s="340"/>
      <c r="BG194" s="340"/>
      <c r="BH194" s="340"/>
      <c r="BI194" s="340"/>
      <c r="BJ194" s="340"/>
      <c r="BK194" s="340"/>
      <c r="BL194" s="340"/>
      <c r="BM194" s="340"/>
      <c r="BN194" s="340"/>
      <c r="BO194" s="340"/>
      <c r="BP194" s="340"/>
      <c r="BQ194" s="340"/>
      <c r="BR194" s="340"/>
      <c r="BS194" s="340"/>
      <c r="BT194" s="340"/>
      <c r="BU194" s="340"/>
      <c r="BV194" s="340"/>
      <c r="BW194" s="340"/>
      <c r="BX194" s="340"/>
      <c r="BY194" s="340"/>
      <c r="BZ194" s="340"/>
      <c r="CA194" s="340"/>
      <c r="CB194" s="340"/>
      <c r="CC194" s="340"/>
      <c r="CD194" s="340"/>
      <c r="CE194" s="340"/>
      <c r="CF194" s="340"/>
    </row>
    <row r="195" spans="1:84" s="46" customFormat="1" ht="18.75" x14ac:dyDescent="0.2">
      <c r="A195" s="353">
        <f t="shared" si="5"/>
        <v>190</v>
      </c>
      <c r="B195" s="143" t="s">
        <v>1226</v>
      </c>
      <c r="C195" s="141">
        <v>99000000122</v>
      </c>
      <c r="D195" s="49">
        <v>49</v>
      </c>
      <c r="E195" s="49">
        <v>26</v>
      </c>
      <c r="F195" s="49">
        <v>1530</v>
      </c>
      <c r="G195" s="49">
        <v>164</v>
      </c>
      <c r="H195" s="39">
        <v>205450</v>
      </c>
      <c r="I195" s="39">
        <f t="shared" si="6"/>
        <v>250649</v>
      </c>
      <c r="K195" s="520"/>
      <c r="L195" s="521"/>
      <c r="M195" s="340"/>
      <c r="N195" s="340"/>
      <c r="O195" s="340"/>
      <c r="P195" s="340"/>
      <c r="Q195" s="340"/>
      <c r="R195" s="340"/>
      <c r="S195" s="340"/>
      <c r="T195" s="340"/>
      <c r="U195" s="340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0"/>
      <c r="AI195" s="340"/>
      <c r="AJ195" s="340"/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0"/>
      <c r="AX195" s="340"/>
      <c r="AY195" s="340"/>
      <c r="AZ195" s="340"/>
      <c r="BA195" s="340"/>
      <c r="BB195" s="340"/>
      <c r="BC195" s="340"/>
      <c r="BD195" s="340"/>
      <c r="BE195" s="340"/>
      <c r="BF195" s="340"/>
      <c r="BG195" s="340"/>
      <c r="BH195" s="340"/>
      <c r="BI195" s="340"/>
      <c r="BJ195" s="340"/>
      <c r="BK195" s="340"/>
      <c r="BL195" s="340"/>
      <c r="BM195" s="340"/>
      <c r="BN195" s="340"/>
      <c r="BO195" s="340"/>
      <c r="BP195" s="340"/>
      <c r="BQ195" s="340"/>
      <c r="BR195" s="340"/>
      <c r="BS195" s="340"/>
      <c r="BT195" s="340"/>
      <c r="BU195" s="340"/>
      <c r="BV195" s="340"/>
      <c r="BW195" s="340"/>
      <c r="BX195" s="340"/>
      <c r="BY195" s="340"/>
      <c r="BZ195" s="340"/>
      <c r="CA195" s="340"/>
      <c r="CB195" s="340"/>
      <c r="CC195" s="340"/>
      <c r="CD195" s="340"/>
      <c r="CE195" s="340"/>
      <c r="CF195" s="340"/>
    </row>
    <row r="196" spans="1:84" s="46" customFormat="1" ht="18.75" x14ac:dyDescent="0.2">
      <c r="A196" s="353">
        <f t="shared" si="5"/>
        <v>191</v>
      </c>
      <c r="B196" s="143" t="s">
        <v>1227</v>
      </c>
      <c r="C196" s="141">
        <v>99000014512</v>
      </c>
      <c r="D196" s="49">
        <v>55</v>
      </c>
      <c r="E196" s="49">
        <v>30</v>
      </c>
      <c r="F196" s="49">
        <v>1560</v>
      </c>
      <c r="G196" s="49">
        <v>205</v>
      </c>
      <c r="H196" s="39">
        <v>222000</v>
      </c>
      <c r="I196" s="39">
        <f t="shared" si="6"/>
        <v>270840</v>
      </c>
      <c r="K196" s="520"/>
      <c r="L196" s="521"/>
      <c r="M196" s="340"/>
      <c r="N196" s="340"/>
      <c r="O196" s="340"/>
      <c r="P196" s="340"/>
      <c r="Q196" s="340"/>
      <c r="R196" s="340"/>
      <c r="S196" s="340"/>
      <c r="T196" s="340"/>
      <c r="U196" s="340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0"/>
      <c r="AI196" s="340"/>
      <c r="AJ196" s="340"/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0"/>
      <c r="AX196" s="340"/>
      <c r="AY196" s="340"/>
      <c r="AZ196" s="340"/>
      <c r="BA196" s="340"/>
      <c r="BB196" s="340"/>
      <c r="BC196" s="340"/>
      <c r="BD196" s="340"/>
      <c r="BE196" s="340"/>
      <c r="BF196" s="340"/>
      <c r="BG196" s="340"/>
      <c r="BH196" s="340"/>
      <c r="BI196" s="340"/>
      <c r="BJ196" s="340"/>
      <c r="BK196" s="340"/>
      <c r="BL196" s="340"/>
      <c r="BM196" s="340"/>
      <c r="BN196" s="340"/>
      <c r="BO196" s="340"/>
      <c r="BP196" s="340"/>
      <c r="BQ196" s="340"/>
      <c r="BR196" s="340"/>
      <c r="BS196" s="340"/>
      <c r="BT196" s="340"/>
      <c r="BU196" s="340"/>
      <c r="BV196" s="340"/>
      <c r="BW196" s="340"/>
      <c r="BX196" s="340"/>
      <c r="BY196" s="340"/>
      <c r="BZ196" s="340"/>
      <c r="CA196" s="340"/>
      <c r="CB196" s="340"/>
      <c r="CC196" s="340"/>
      <c r="CD196" s="340"/>
      <c r="CE196" s="340"/>
      <c r="CF196" s="340"/>
    </row>
    <row r="197" spans="1:84" s="46" customFormat="1" ht="18.75" x14ac:dyDescent="0.2">
      <c r="A197" s="353">
        <f t="shared" si="5"/>
        <v>192</v>
      </c>
      <c r="B197" s="143" t="s">
        <v>1228</v>
      </c>
      <c r="C197" s="141">
        <v>99000000123</v>
      </c>
      <c r="D197" s="49">
        <v>65</v>
      </c>
      <c r="E197" s="49">
        <v>30</v>
      </c>
      <c r="F197" s="49">
        <v>1570</v>
      </c>
      <c r="G197" s="49">
        <v>215</v>
      </c>
      <c r="H197" s="39">
        <v>240400</v>
      </c>
      <c r="I197" s="39">
        <f t="shared" si="6"/>
        <v>293288</v>
      </c>
      <c r="K197" s="520"/>
      <c r="L197" s="521"/>
      <c r="M197" s="340"/>
      <c r="N197" s="340"/>
      <c r="O197" s="340"/>
      <c r="P197" s="340"/>
      <c r="Q197" s="340"/>
      <c r="R197" s="340"/>
      <c r="S197" s="340"/>
      <c r="T197" s="340"/>
      <c r="U197" s="340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0"/>
      <c r="AI197" s="340"/>
      <c r="AJ197" s="340"/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0"/>
      <c r="AX197" s="340"/>
      <c r="AY197" s="340"/>
      <c r="AZ197" s="340"/>
      <c r="BA197" s="340"/>
      <c r="BB197" s="340"/>
      <c r="BC197" s="340"/>
      <c r="BD197" s="340"/>
      <c r="BE197" s="340"/>
      <c r="BF197" s="340"/>
      <c r="BG197" s="340"/>
      <c r="BH197" s="340"/>
      <c r="BI197" s="340"/>
      <c r="BJ197" s="340"/>
      <c r="BK197" s="340"/>
      <c r="BL197" s="340"/>
      <c r="BM197" s="340"/>
      <c r="BN197" s="340"/>
      <c r="BO197" s="340"/>
      <c r="BP197" s="340"/>
      <c r="BQ197" s="340"/>
      <c r="BR197" s="340"/>
      <c r="BS197" s="340"/>
      <c r="BT197" s="340"/>
      <c r="BU197" s="340"/>
      <c r="BV197" s="340"/>
      <c r="BW197" s="340"/>
      <c r="BX197" s="340"/>
      <c r="BY197" s="340"/>
      <c r="BZ197" s="340"/>
      <c r="CA197" s="340"/>
      <c r="CB197" s="340"/>
      <c r="CC197" s="340"/>
      <c r="CD197" s="340"/>
      <c r="CE197" s="340"/>
      <c r="CF197" s="340"/>
    </row>
    <row r="198" spans="1:84" s="46" customFormat="1" ht="18.75" x14ac:dyDescent="0.2">
      <c r="A198" s="353">
        <f t="shared" si="5"/>
        <v>193</v>
      </c>
      <c r="B198" s="143" t="s">
        <v>2172</v>
      </c>
      <c r="C198" s="141">
        <v>99000013828</v>
      </c>
      <c r="D198" s="49">
        <v>65</v>
      </c>
      <c r="E198" s="49">
        <v>30</v>
      </c>
      <c r="F198" s="49">
        <v>1570</v>
      </c>
      <c r="G198" s="49">
        <v>215</v>
      </c>
      <c r="H198" s="39">
        <v>254700</v>
      </c>
      <c r="I198" s="39">
        <f t="shared" si="6"/>
        <v>310734</v>
      </c>
      <c r="K198" s="520"/>
      <c r="L198" s="521"/>
      <c r="M198" s="340"/>
      <c r="N198" s="340"/>
      <c r="O198" s="340"/>
      <c r="P198" s="340"/>
      <c r="Q198" s="340"/>
      <c r="R198" s="340"/>
      <c r="S198" s="340"/>
      <c r="T198" s="340"/>
      <c r="U198" s="340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0"/>
      <c r="AI198" s="340"/>
      <c r="AJ198" s="340"/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0"/>
      <c r="AX198" s="340"/>
      <c r="AY198" s="340"/>
      <c r="AZ198" s="340"/>
      <c r="BA198" s="340"/>
      <c r="BB198" s="340"/>
      <c r="BC198" s="340"/>
      <c r="BD198" s="340"/>
      <c r="BE198" s="340"/>
      <c r="BF198" s="340"/>
      <c r="BG198" s="340"/>
      <c r="BH198" s="340"/>
      <c r="BI198" s="340"/>
      <c r="BJ198" s="340"/>
      <c r="BK198" s="340"/>
      <c r="BL198" s="340"/>
      <c r="BM198" s="340"/>
      <c r="BN198" s="340"/>
      <c r="BO198" s="340"/>
      <c r="BP198" s="340"/>
      <c r="BQ198" s="340"/>
      <c r="BR198" s="340"/>
      <c r="BS198" s="340"/>
      <c r="BT198" s="340"/>
      <c r="BU198" s="340"/>
      <c r="BV198" s="340"/>
      <c r="BW198" s="340"/>
      <c r="BX198" s="340"/>
      <c r="BY198" s="340"/>
      <c r="BZ198" s="340"/>
      <c r="CA198" s="340"/>
      <c r="CB198" s="340"/>
      <c r="CC198" s="340"/>
      <c r="CD198" s="340"/>
      <c r="CE198" s="340"/>
      <c r="CF198" s="340"/>
    </row>
    <row r="199" spans="1:84" s="46" customFormat="1" ht="18.75" x14ac:dyDescent="0.2">
      <c r="A199" s="353">
        <f t="shared" ref="A199:A262" si="7">A198+1</f>
        <v>194</v>
      </c>
      <c r="B199" s="143" t="s">
        <v>1229</v>
      </c>
      <c r="C199" s="141">
        <v>99000000125</v>
      </c>
      <c r="D199" s="49">
        <v>73</v>
      </c>
      <c r="E199" s="49">
        <v>37</v>
      </c>
      <c r="F199" s="49">
        <v>1660</v>
      </c>
      <c r="G199" s="49">
        <v>220</v>
      </c>
      <c r="H199" s="39">
        <v>283350</v>
      </c>
      <c r="I199" s="39">
        <f t="shared" si="6"/>
        <v>345687</v>
      </c>
      <c r="K199" s="520"/>
      <c r="L199" s="521"/>
      <c r="M199" s="340"/>
      <c r="N199" s="340"/>
      <c r="O199" s="340"/>
      <c r="P199" s="340"/>
      <c r="Q199" s="340"/>
      <c r="R199" s="340"/>
      <c r="S199" s="340"/>
      <c r="T199" s="340"/>
      <c r="U199" s="340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0"/>
      <c r="AI199" s="340"/>
      <c r="AJ199" s="340"/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0"/>
      <c r="AX199" s="340"/>
      <c r="AY199" s="340"/>
      <c r="AZ199" s="340"/>
      <c r="BA199" s="340"/>
      <c r="BB199" s="340"/>
      <c r="BC199" s="340"/>
      <c r="BD199" s="340"/>
      <c r="BE199" s="340"/>
      <c r="BF199" s="340"/>
      <c r="BG199" s="340"/>
      <c r="BH199" s="340"/>
      <c r="BI199" s="340"/>
      <c r="BJ199" s="340"/>
      <c r="BK199" s="340"/>
      <c r="BL199" s="340"/>
      <c r="BM199" s="340"/>
      <c r="BN199" s="340"/>
      <c r="BO199" s="340"/>
      <c r="BP199" s="340"/>
      <c r="BQ199" s="340"/>
      <c r="BR199" s="340"/>
      <c r="BS199" s="340"/>
      <c r="BT199" s="340"/>
      <c r="BU199" s="340"/>
      <c r="BV199" s="340"/>
      <c r="BW199" s="340"/>
      <c r="BX199" s="340"/>
      <c r="BY199" s="340"/>
      <c r="BZ199" s="340"/>
      <c r="CA199" s="340"/>
      <c r="CB199" s="340"/>
      <c r="CC199" s="340"/>
      <c r="CD199" s="340"/>
      <c r="CE199" s="340"/>
      <c r="CF199" s="340"/>
    </row>
    <row r="200" spans="1:84" s="46" customFormat="1" ht="18.75" x14ac:dyDescent="0.2">
      <c r="A200" s="353">
        <f t="shared" si="7"/>
        <v>195</v>
      </c>
      <c r="B200" s="143" t="s">
        <v>1230</v>
      </c>
      <c r="C200" s="141">
        <v>99000010894</v>
      </c>
      <c r="D200" s="49">
        <v>73</v>
      </c>
      <c r="E200" s="49">
        <v>37</v>
      </c>
      <c r="F200" s="49">
        <v>1660</v>
      </c>
      <c r="G200" s="49">
        <v>223</v>
      </c>
      <c r="H200" s="39">
        <v>302700</v>
      </c>
      <c r="I200" s="39">
        <f t="shared" si="6"/>
        <v>369294</v>
      </c>
      <c r="K200" s="520"/>
      <c r="L200" s="521"/>
      <c r="M200" s="340"/>
      <c r="N200" s="340"/>
      <c r="O200" s="340"/>
      <c r="P200" s="340"/>
      <c r="Q200" s="340"/>
      <c r="R200" s="340"/>
      <c r="S200" s="340"/>
      <c r="T200" s="340"/>
      <c r="U200" s="340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0"/>
      <c r="AI200" s="340"/>
      <c r="AJ200" s="340"/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0"/>
      <c r="AX200" s="340"/>
      <c r="AY200" s="340"/>
      <c r="AZ200" s="340"/>
      <c r="BA200" s="340"/>
      <c r="BB200" s="340"/>
      <c r="BC200" s="340"/>
      <c r="BD200" s="340"/>
      <c r="BE200" s="340"/>
      <c r="BF200" s="340"/>
      <c r="BG200" s="340"/>
      <c r="BH200" s="340"/>
      <c r="BI200" s="340"/>
      <c r="BJ200" s="340"/>
      <c r="BK200" s="340"/>
      <c r="BL200" s="340"/>
      <c r="BM200" s="340"/>
      <c r="BN200" s="340"/>
      <c r="BO200" s="340"/>
      <c r="BP200" s="340"/>
      <c r="BQ200" s="340"/>
      <c r="BR200" s="340"/>
      <c r="BS200" s="340"/>
      <c r="BT200" s="340"/>
      <c r="BU200" s="340"/>
      <c r="BV200" s="340"/>
      <c r="BW200" s="340"/>
      <c r="BX200" s="340"/>
      <c r="BY200" s="340"/>
      <c r="BZ200" s="340"/>
      <c r="CA200" s="340"/>
      <c r="CB200" s="340"/>
      <c r="CC200" s="340"/>
      <c r="CD200" s="340"/>
      <c r="CE200" s="340"/>
      <c r="CF200" s="340"/>
    </row>
    <row r="201" spans="1:84" s="46" customFormat="1" ht="18.75" x14ac:dyDescent="0.2">
      <c r="A201" s="353">
        <f t="shared" si="7"/>
        <v>196</v>
      </c>
      <c r="B201" s="143" t="s">
        <v>1231</v>
      </c>
      <c r="C201" s="141">
        <v>99000000127</v>
      </c>
      <c r="D201" s="49">
        <v>81</v>
      </c>
      <c r="E201" s="51">
        <v>37</v>
      </c>
      <c r="F201" s="51">
        <v>1675</v>
      </c>
      <c r="G201" s="49">
        <v>219</v>
      </c>
      <c r="H201" s="39">
        <v>308350</v>
      </c>
      <c r="I201" s="39">
        <f t="shared" si="6"/>
        <v>376187</v>
      </c>
      <c r="K201" s="520"/>
      <c r="L201" s="521"/>
      <c r="M201" s="340"/>
      <c r="N201" s="340"/>
      <c r="O201" s="340"/>
      <c r="P201" s="340"/>
      <c r="Q201" s="340"/>
      <c r="R201" s="340"/>
      <c r="S201" s="340"/>
      <c r="T201" s="340"/>
      <c r="U201" s="340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0"/>
      <c r="AI201" s="340"/>
      <c r="AJ201" s="340"/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0"/>
      <c r="AX201" s="340"/>
      <c r="AY201" s="340"/>
      <c r="AZ201" s="340"/>
      <c r="BA201" s="340"/>
      <c r="BB201" s="340"/>
      <c r="BC201" s="340"/>
      <c r="BD201" s="340"/>
      <c r="BE201" s="340"/>
      <c r="BF201" s="340"/>
      <c r="BG201" s="340"/>
      <c r="BH201" s="340"/>
      <c r="BI201" s="340"/>
      <c r="BJ201" s="340"/>
      <c r="BK201" s="340"/>
      <c r="BL201" s="340"/>
      <c r="BM201" s="340"/>
      <c r="BN201" s="340"/>
      <c r="BO201" s="340"/>
      <c r="BP201" s="340"/>
      <c r="BQ201" s="340"/>
      <c r="BR201" s="340"/>
      <c r="BS201" s="340"/>
      <c r="BT201" s="340"/>
      <c r="BU201" s="340"/>
      <c r="BV201" s="340"/>
      <c r="BW201" s="340"/>
      <c r="BX201" s="340"/>
      <c r="BY201" s="340"/>
      <c r="BZ201" s="340"/>
      <c r="CA201" s="340"/>
      <c r="CB201" s="340"/>
      <c r="CC201" s="340"/>
      <c r="CD201" s="340"/>
      <c r="CE201" s="340"/>
      <c r="CF201" s="340"/>
    </row>
    <row r="202" spans="1:84" s="46" customFormat="1" ht="18.75" x14ac:dyDescent="0.2">
      <c r="A202" s="353">
        <f t="shared" si="7"/>
        <v>197</v>
      </c>
      <c r="B202" s="143" t="s">
        <v>2173</v>
      </c>
      <c r="C202" s="141">
        <v>99000008974</v>
      </c>
      <c r="D202" s="49">
        <v>81</v>
      </c>
      <c r="E202" s="49">
        <v>37</v>
      </c>
      <c r="F202" s="49">
        <v>1675</v>
      </c>
      <c r="G202" s="49">
        <v>225</v>
      </c>
      <c r="H202" s="39">
        <v>344200</v>
      </c>
      <c r="I202" s="39">
        <f t="shared" si="6"/>
        <v>419924</v>
      </c>
      <c r="K202" s="520"/>
      <c r="L202" s="521"/>
      <c r="M202" s="340"/>
      <c r="N202" s="340"/>
      <c r="O202" s="340"/>
      <c r="P202" s="340"/>
      <c r="Q202" s="340"/>
      <c r="R202" s="340"/>
      <c r="S202" s="340"/>
      <c r="T202" s="340"/>
      <c r="U202" s="340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0"/>
      <c r="AI202" s="340"/>
      <c r="AJ202" s="340"/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0"/>
      <c r="AX202" s="340"/>
      <c r="AY202" s="340"/>
      <c r="AZ202" s="340"/>
      <c r="BA202" s="340"/>
      <c r="BB202" s="340"/>
      <c r="BC202" s="340"/>
      <c r="BD202" s="340"/>
      <c r="BE202" s="340"/>
      <c r="BF202" s="340"/>
      <c r="BG202" s="340"/>
      <c r="BH202" s="340"/>
      <c r="BI202" s="340"/>
      <c r="BJ202" s="340"/>
      <c r="BK202" s="340"/>
      <c r="BL202" s="340"/>
      <c r="BM202" s="340"/>
      <c r="BN202" s="340"/>
      <c r="BO202" s="340"/>
      <c r="BP202" s="340"/>
      <c r="BQ202" s="340"/>
      <c r="BR202" s="340"/>
      <c r="BS202" s="340"/>
      <c r="BT202" s="340"/>
      <c r="BU202" s="340"/>
      <c r="BV202" s="340"/>
      <c r="BW202" s="340"/>
      <c r="BX202" s="340"/>
      <c r="BY202" s="340"/>
      <c r="BZ202" s="340"/>
      <c r="CA202" s="340"/>
      <c r="CB202" s="340"/>
      <c r="CC202" s="340"/>
      <c r="CD202" s="340"/>
      <c r="CE202" s="340"/>
      <c r="CF202" s="340"/>
    </row>
    <row r="203" spans="1:84" s="46" customFormat="1" ht="18.75" x14ac:dyDescent="0.2">
      <c r="A203" s="353">
        <f t="shared" si="7"/>
        <v>198</v>
      </c>
      <c r="B203" s="143" t="s">
        <v>1232</v>
      </c>
      <c r="C203" s="141">
        <v>99000000128</v>
      </c>
      <c r="D203" s="49">
        <v>96</v>
      </c>
      <c r="E203" s="51">
        <v>45</v>
      </c>
      <c r="F203" s="51">
        <v>1820</v>
      </c>
      <c r="G203" s="49">
        <v>254</v>
      </c>
      <c r="H203" s="39">
        <v>405100</v>
      </c>
      <c r="I203" s="39">
        <f t="shared" si="6"/>
        <v>494222</v>
      </c>
      <c r="K203" s="520"/>
      <c r="L203" s="521"/>
      <c r="M203" s="340"/>
      <c r="N203" s="340"/>
      <c r="O203" s="340"/>
      <c r="P203" s="340"/>
      <c r="Q203" s="340"/>
      <c r="R203" s="340"/>
      <c r="S203" s="340"/>
      <c r="T203" s="340"/>
      <c r="U203" s="340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0"/>
      <c r="AI203" s="340"/>
      <c r="AJ203" s="340"/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0"/>
      <c r="AX203" s="340"/>
      <c r="AY203" s="340"/>
      <c r="AZ203" s="340"/>
      <c r="BA203" s="340"/>
      <c r="BB203" s="340"/>
      <c r="BC203" s="340"/>
      <c r="BD203" s="340"/>
      <c r="BE203" s="340"/>
      <c r="BF203" s="340"/>
      <c r="BG203" s="340"/>
      <c r="BH203" s="340"/>
      <c r="BI203" s="340"/>
      <c r="BJ203" s="340"/>
      <c r="BK203" s="340"/>
      <c r="BL203" s="340"/>
      <c r="BM203" s="340"/>
      <c r="BN203" s="340"/>
      <c r="BO203" s="340"/>
      <c r="BP203" s="340"/>
      <c r="BQ203" s="340"/>
      <c r="BR203" s="340"/>
      <c r="BS203" s="340"/>
      <c r="BT203" s="340"/>
      <c r="BU203" s="340"/>
      <c r="BV203" s="340"/>
      <c r="BW203" s="340"/>
      <c r="BX203" s="340"/>
      <c r="BY203" s="340"/>
      <c r="BZ203" s="340"/>
      <c r="CA203" s="340"/>
      <c r="CB203" s="340"/>
      <c r="CC203" s="340"/>
      <c r="CD203" s="340"/>
      <c r="CE203" s="340"/>
      <c r="CF203" s="340"/>
    </row>
    <row r="204" spans="1:84" s="46" customFormat="1" ht="18.75" x14ac:dyDescent="0.2">
      <c r="A204" s="353">
        <f t="shared" si="7"/>
        <v>199</v>
      </c>
      <c r="B204" s="143" t="s">
        <v>1233</v>
      </c>
      <c r="C204" s="141">
        <v>99000000129</v>
      </c>
      <c r="D204" s="49">
        <v>110</v>
      </c>
      <c r="E204" s="49">
        <v>55</v>
      </c>
      <c r="F204" s="49">
        <v>1875</v>
      </c>
      <c r="G204" s="49">
        <v>266</v>
      </c>
      <c r="H204" s="39">
        <v>479050</v>
      </c>
      <c r="I204" s="39">
        <f t="shared" si="6"/>
        <v>584441</v>
      </c>
      <c r="K204" s="520"/>
      <c r="L204" s="521"/>
      <c r="M204" s="340"/>
      <c r="N204" s="340"/>
      <c r="O204" s="340"/>
      <c r="P204" s="340"/>
      <c r="Q204" s="340"/>
      <c r="R204" s="340"/>
      <c r="S204" s="340"/>
      <c r="T204" s="340"/>
      <c r="U204" s="340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0"/>
      <c r="AI204" s="340"/>
      <c r="AJ204" s="340"/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0"/>
      <c r="AX204" s="340"/>
      <c r="AY204" s="340"/>
      <c r="AZ204" s="340"/>
      <c r="BA204" s="340"/>
      <c r="BB204" s="340"/>
      <c r="BC204" s="340"/>
      <c r="BD204" s="340"/>
      <c r="BE204" s="340"/>
      <c r="BF204" s="340"/>
      <c r="BG204" s="340"/>
      <c r="BH204" s="340"/>
      <c r="BI204" s="340"/>
      <c r="BJ204" s="340"/>
      <c r="BK204" s="340"/>
      <c r="BL204" s="340"/>
      <c r="BM204" s="340"/>
      <c r="BN204" s="340"/>
      <c r="BO204" s="340"/>
      <c r="BP204" s="340"/>
      <c r="BQ204" s="340"/>
      <c r="BR204" s="340"/>
      <c r="BS204" s="340"/>
      <c r="BT204" s="340"/>
      <c r="BU204" s="340"/>
      <c r="BV204" s="340"/>
      <c r="BW204" s="340"/>
      <c r="BX204" s="340"/>
      <c r="BY204" s="340"/>
      <c r="BZ204" s="340"/>
      <c r="CA204" s="340"/>
      <c r="CB204" s="340"/>
      <c r="CC204" s="340"/>
      <c r="CD204" s="340"/>
      <c r="CE204" s="340"/>
      <c r="CF204" s="340"/>
    </row>
    <row r="205" spans="1:84" s="46" customFormat="1" ht="18.75" x14ac:dyDescent="0.2">
      <c r="A205" s="353">
        <f t="shared" si="7"/>
        <v>200</v>
      </c>
      <c r="B205" s="143" t="s">
        <v>1234</v>
      </c>
      <c r="C205" s="141">
        <v>99000000130</v>
      </c>
      <c r="D205" s="49">
        <v>120</v>
      </c>
      <c r="E205" s="49">
        <v>55</v>
      </c>
      <c r="F205" s="49">
        <v>1950</v>
      </c>
      <c r="G205" s="49">
        <v>273</v>
      </c>
      <c r="H205" s="39">
        <v>570750</v>
      </c>
      <c r="I205" s="39">
        <f t="shared" si="6"/>
        <v>696315</v>
      </c>
      <c r="K205" s="520"/>
      <c r="L205" s="521"/>
      <c r="M205" s="340"/>
      <c r="N205" s="340"/>
      <c r="O205" s="340"/>
      <c r="P205" s="340"/>
      <c r="Q205" s="340"/>
      <c r="R205" s="340"/>
      <c r="S205" s="340"/>
      <c r="T205" s="340"/>
      <c r="U205" s="340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0"/>
      <c r="AI205" s="340"/>
      <c r="AJ205" s="340"/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0"/>
      <c r="AX205" s="340"/>
      <c r="AY205" s="340"/>
      <c r="AZ205" s="340"/>
      <c r="BA205" s="340"/>
      <c r="BB205" s="340"/>
      <c r="BC205" s="340"/>
      <c r="BD205" s="340"/>
      <c r="BE205" s="340"/>
      <c r="BF205" s="340"/>
      <c r="BG205" s="340"/>
      <c r="BH205" s="340"/>
      <c r="BI205" s="340"/>
      <c r="BJ205" s="340"/>
      <c r="BK205" s="340"/>
      <c r="BL205" s="340"/>
      <c r="BM205" s="340"/>
      <c r="BN205" s="340"/>
      <c r="BO205" s="340"/>
      <c r="BP205" s="340"/>
      <c r="BQ205" s="340"/>
      <c r="BR205" s="340"/>
      <c r="BS205" s="340"/>
      <c r="BT205" s="340"/>
      <c r="BU205" s="340"/>
      <c r="BV205" s="340"/>
      <c r="BW205" s="340"/>
      <c r="BX205" s="340"/>
      <c r="BY205" s="340"/>
      <c r="BZ205" s="340"/>
      <c r="CA205" s="340"/>
      <c r="CB205" s="340"/>
      <c r="CC205" s="340"/>
      <c r="CD205" s="340"/>
      <c r="CE205" s="340"/>
      <c r="CF205" s="340"/>
    </row>
    <row r="206" spans="1:84" s="46" customFormat="1" ht="18.75" x14ac:dyDescent="0.2">
      <c r="A206" s="353">
        <f t="shared" si="7"/>
        <v>201</v>
      </c>
      <c r="B206" s="143" t="s">
        <v>1235</v>
      </c>
      <c r="C206" s="141">
        <v>99000000131</v>
      </c>
      <c r="D206" s="49" t="s">
        <v>9</v>
      </c>
      <c r="E206" s="49">
        <v>65</v>
      </c>
      <c r="F206" s="49" t="s">
        <v>9</v>
      </c>
      <c r="G206" s="49" t="s">
        <v>9</v>
      </c>
      <c r="H206" s="39">
        <v>607100</v>
      </c>
      <c r="I206" s="39">
        <f t="shared" si="6"/>
        <v>740662</v>
      </c>
      <c r="K206" s="520"/>
      <c r="L206" s="521"/>
      <c r="M206" s="340"/>
      <c r="N206" s="340"/>
      <c r="O206" s="340"/>
      <c r="P206" s="340"/>
      <c r="Q206" s="340"/>
      <c r="R206" s="340"/>
      <c r="S206" s="340"/>
      <c r="T206" s="340"/>
      <c r="U206" s="340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0"/>
      <c r="AI206" s="340"/>
      <c r="AJ206" s="340"/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0"/>
      <c r="AX206" s="340"/>
      <c r="AY206" s="340"/>
      <c r="AZ206" s="340"/>
      <c r="BA206" s="340"/>
      <c r="BB206" s="340"/>
      <c r="BC206" s="340"/>
      <c r="BD206" s="340"/>
      <c r="BE206" s="340"/>
      <c r="BF206" s="340"/>
      <c r="BG206" s="340"/>
      <c r="BH206" s="340"/>
      <c r="BI206" s="340"/>
      <c r="BJ206" s="340"/>
      <c r="BK206" s="340"/>
      <c r="BL206" s="340"/>
      <c r="BM206" s="340"/>
      <c r="BN206" s="340"/>
      <c r="BO206" s="340"/>
      <c r="BP206" s="340"/>
      <c r="BQ206" s="340"/>
      <c r="BR206" s="340"/>
      <c r="BS206" s="340"/>
      <c r="BT206" s="340"/>
      <c r="BU206" s="340"/>
      <c r="BV206" s="340"/>
      <c r="BW206" s="340"/>
      <c r="BX206" s="340"/>
      <c r="BY206" s="340"/>
      <c r="BZ206" s="340"/>
      <c r="CA206" s="340"/>
      <c r="CB206" s="340"/>
      <c r="CC206" s="340"/>
      <c r="CD206" s="340"/>
      <c r="CE206" s="340"/>
      <c r="CF206" s="340"/>
    </row>
    <row r="207" spans="1:84" s="46" customFormat="1" ht="18.75" x14ac:dyDescent="0.2">
      <c r="A207" s="353">
        <f t="shared" si="7"/>
        <v>202</v>
      </c>
      <c r="B207" s="143" t="s">
        <v>1236</v>
      </c>
      <c r="C207" s="141">
        <v>99000000132</v>
      </c>
      <c r="D207" s="49">
        <v>158</v>
      </c>
      <c r="E207" s="49">
        <v>75</v>
      </c>
      <c r="F207" s="49">
        <v>2250</v>
      </c>
      <c r="G207" s="49">
        <v>316</v>
      </c>
      <c r="H207" s="39">
        <v>693150</v>
      </c>
      <c r="I207" s="39">
        <f t="shared" si="6"/>
        <v>845643</v>
      </c>
      <c r="K207" s="520"/>
      <c r="L207" s="521"/>
      <c r="M207" s="340"/>
      <c r="N207" s="340"/>
      <c r="O207" s="340"/>
      <c r="P207" s="340"/>
      <c r="Q207" s="340"/>
      <c r="R207" s="340"/>
      <c r="S207" s="340"/>
      <c r="T207" s="340"/>
      <c r="U207" s="340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0"/>
      <c r="AI207" s="340"/>
      <c r="AJ207" s="340"/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0"/>
      <c r="AX207" s="340"/>
      <c r="AY207" s="340"/>
      <c r="AZ207" s="340"/>
      <c r="BA207" s="340"/>
      <c r="BB207" s="340"/>
      <c r="BC207" s="340"/>
      <c r="BD207" s="340"/>
      <c r="BE207" s="340"/>
      <c r="BF207" s="340"/>
      <c r="BG207" s="340"/>
      <c r="BH207" s="340"/>
      <c r="BI207" s="340"/>
      <c r="BJ207" s="340"/>
      <c r="BK207" s="340"/>
      <c r="BL207" s="340"/>
      <c r="BM207" s="340"/>
      <c r="BN207" s="340"/>
      <c r="BO207" s="340"/>
      <c r="BP207" s="340"/>
      <c r="BQ207" s="340"/>
      <c r="BR207" s="340"/>
      <c r="BS207" s="340"/>
      <c r="BT207" s="340"/>
      <c r="BU207" s="340"/>
      <c r="BV207" s="340"/>
      <c r="BW207" s="340"/>
      <c r="BX207" s="340"/>
      <c r="BY207" s="340"/>
      <c r="BZ207" s="340"/>
      <c r="CA207" s="340"/>
      <c r="CB207" s="340"/>
      <c r="CC207" s="340"/>
      <c r="CD207" s="340"/>
      <c r="CE207" s="340"/>
      <c r="CF207" s="340"/>
    </row>
    <row r="208" spans="1:84" s="46" customFormat="1" ht="18.75" x14ac:dyDescent="0.2">
      <c r="A208" s="353">
        <f t="shared" si="7"/>
        <v>203</v>
      </c>
      <c r="B208" s="143" t="s">
        <v>1237</v>
      </c>
      <c r="C208" s="141">
        <v>99000000133</v>
      </c>
      <c r="D208" s="49" t="s">
        <v>9</v>
      </c>
      <c r="E208" s="51">
        <v>90</v>
      </c>
      <c r="F208" s="51" t="s">
        <v>9</v>
      </c>
      <c r="G208" s="49" t="s">
        <v>9</v>
      </c>
      <c r="H208" s="39">
        <v>855100</v>
      </c>
      <c r="I208" s="39">
        <f t="shared" si="6"/>
        <v>1043222</v>
      </c>
      <c r="K208" s="520"/>
      <c r="L208" s="521"/>
      <c r="M208" s="340"/>
      <c r="N208" s="340"/>
      <c r="O208" s="340"/>
      <c r="P208" s="340"/>
      <c r="Q208" s="340"/>
      <c r="R208" s="340"/>
      <c r="S208" s="340"/>
      <c r="T208" s="340"/>
      <c r="U208" s="340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0"/>
      <c r="AI208" s="340"/>
      <c r="AJ208" s="340"/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0"/>
      <c r="AX208" s="340"/>
      <c r="AY208" s="340"/>
      <c r="AZ208" s="340"/>
      <c r="BA208" s="340"/>
      <c r="BB208" s="340"/>
      <c r="BC208" s="340"/>
      <c r="BD208" s="340"/>
      <c r="BE208" s="340"/>
      <c r="BF208" s="340"/>
      <c r="BG208" s="340"/>
      <c r="BH208" s="340"/>
      <c r="BI208" s="340"/>
      <c r="BJ208" s="340"/>
      <c r="BK208" s="340"/>
      <c r="BL208" s="340"/>
      <c r="BM208" s="340"/>
      <c r="BN208" s="340"/>
      <c r="BO208" s="340"/>
      <c r="BP208" s="340"/>
      <c r="BQ208" s="340"/>
      <c r="BR208" s="340"/>
      <c r="BS208" s="340"/>
      <c r="BT208" s="340"/>
      <c r="BU208" s="340"/>
      <c r="BV208" s="340"/>
      <c r="BW208" s="340"/>
      <c r="BX208" s="340"/>
      <c r="BY208" s="340"/>
      <c r="BZ208" s="340"/>
      <c r="CA208" s="340"/>
      <c r="CB208" s="340"/>
      <c r="CC208" s="340"/>
      <c r="CD208" s="340"/>
      <c r="CE208" s="340"/>
      <c r="CF208" s="340"/>
    </row>
    <row r="209" spans="1:84" s="46" customFormat="1" ht="18.75" x14ac:dyDescent="0.2">
      <c r="A209" s="353">
        <f t="shared" si="7"/>
        <v>204</v>
      </c>
      <c r="B209" s="143" t="s">
        <v>1238</v>
      </c>
      <c r="C209" s="141">
        <v>99000017780</v>
      </c>
      <c r="D209" s="49" t="s">
        <v>9</v>
      </c>
      <c r="E209" s="49">
        <v>90</v>
      </c>
      <c r="F209" s="49" t="s">
        <v>9</v>
      </c>
      <c r="G209" s="49" t="s">
        <v>9</v>
      </c>
      <c r="H209" s="39">
        <v>1025150</v>
      </c>
      <c r="I209" s="39">
        <f t="shared" si="6"/>
        <v>1250683</v>
      </c>
      <c r="K209" s="520"/>
      <c r="L209" s="521"/>
      <c r="M209" s="340"/>
      <c r="N209" s="340"/>
      <c r="O209" s="340"/>
      <c r="P209" s="340"/>
      <c r="Q209" s="340"/>
      <c r="R209" s="340"/>
      <c r="S209" s="340"/>
      <c r="T209" s="340"/>
      <c r="U209" s="340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0"/>
      <c r="AI209" s="340"/>
      <c r="AJ209" s="340"/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0"/>
      <c r="AX209" s="340"/>
      <c r="AY209" s="340"/>
      <c r="AZ209" s="340"/>
      <c r="BA209" s="340"/>
      <c r="BB209" s="340"/>
      <c r="BC209" s="340"/>
      <c r="BD209" s="340"/>
      <c r="BE209" s="340"/>
      <c r="BF209" s="340"/>
      <c r="BG209" s="340"/>
      <c r="BH209" s="340"/>
      <c r="BI209" s="340"/>
      <c r="BJ209" s="340"/>
      <c r="BK209" s="340"/>
      <c r="BL209" s="340"/>
      <c r="BM209" s="340"/>
      <c r="BN209" s="340"/>
      <c r="BO209" s="340"/>
      <c r="BP209" s="340"/>
      <c r="BQ209" s="340"/>
      <c r="BR209" s="340"/>
      <c r="BS209" s="340"/>
      <c r="BT209" s="340"/>
      <c r="BU209" s="340"/>
      <c r="BV209" s="340"/>
      <c r="BW209" s="340"/>
      <c r="BX209" s="340"/>
      <c r="BY209" s="340"/>
      <c r="BZ209" s="340"/>
      <c r="CA209" s="340"/>
      <c r="CB209" s="340"/>
      <c r="CC209" s="340"/>
      <c r="CD209" s="340"/>
      <c r="CE209" s="340"/>
      <c r="CF209" s="340"/>
    </row>
    <row r="210" spans="1:84" s="46" customFormat="1" ht="18.75" x14ac:dyDescent="0.2">
      <c r="A210" s="353">
        <f t="shared" si="7"/>
        <v>205</v>
      </c>
      <c r="B210" s="143" t="s">
        <v>1239</v>
      </c>
      <c r="C210" s="141">
        <v>99000017781</v>
      </c>
      <c r="D210" s="49" t="s">
        <v>9</v>
      </c>
      <c r="E210" s="49">
        <v>90</v>
      </c>
      <c r="F210" s="49" t="s">
        <v>9</v>
      </c>
      <c r="G210" s="49" t="s">
        <v>9</v>
      </c>
      <c r="H210" s="39">
        <v>1057600</v>
      </c>
      <c r="I210" s="39">
        <f t="shared" si="6"/>
        <v>1290272</v>
      </c>
      <c r="K210" s="520"/>
      <c r="L210" s="521"/>
      <c r="M210" s="340"/>
      <c r="N210" s="340"/>
      <c r="O210" s="340"/>
      <c r="P210" s="340"/>
      <c r="Q210" s="340"/>
      <c r="R210" s="340"/>
      <c r="S210" s="340"/>
      <c r="T210" s="340"/>
      <c r="U210" s="340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0"/>
      <c r="AI210" s="340"/>
      <c r="AJ210" s="340"/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0"/>
      <c r="AX210" s="340"/>
      <c r="AY210" s="340"/>
      <c r="AZ210" s="340"/>
      <c r="BA210" s="340"/>
      <c r="BB210" s="340"/>
      <c r="BC210" s="340"/>
      <c r="BD210" s="340"/>
      <c r="BE210" s="340"/>
      <c r="BF210" s="340"/>
      <c r="BG210" s="340"/>
      <c r="BH210" s="340"/>
      <c r="BI210" s="340"/>
      <c r="BJ210" s="340"/>
      <c r="BK210" s="340"/>
      <c r="BL210" s="340"/>
      <c r="BM210" s="340"/>
      <c r="BN210" s="340"/>
      <c r="BO210" s="340"/>
      <c r="BP210" s="340"/>
      <c r="BQ210" s="340"/>
      <c r="BR210" s="340"/>
      <c r="BS210" s="340"/>
      <c r="BT210" s="340"/>
      <c r="BU210" s="340"/>
      <c r="BV210" s="340"/>
      <c r="BW210" s="340"/>
      <c r="BX210" s="340"/>
      <c r="BY210" s="340"/>
      <c r="BZ210" s="340"/>
      <c r="CA210" s="340"/>
      <c r="CB210" s="340"/>
      <c r="CC210" s="340"/>
      <c r="CD210" s="340"/>
      <c r="CE210" s="340"/>
      <c r="CF210" s="340"/>
    </row>
    <row r="211" spans="1:84" s="46" customFormat="1" ht="18.75" x14ac:dyDescent="0.2">
      <c r="A211" s="353">
        <f t="shared" si="7"/>
        <v>206</v>
      </c>
      <c r="B211" s="143" t="s">
        <v>1240</v>
      </c>
      <c r="C211" s="141">
        <v>99000000134</v>
      </c>
      <c r="D211" s="49" t="s">
        <v>9</v>
      </c>
      <c r="E211" s="49">
        <v>110</v>
      </c>
      <c r="F211" s="49" t="s">
        <v>9</v>
      </c>
      <c r="G211" s="49" t="s">
        <v>9</v>
      </c>
      <c r="H211" s="39">
        <v>1112800</v>
      </c>
      <c r="I211" s="39">
        <f t="shared" si="6"/>
        <v>1357616</v>
      </c>
      <c r="K211" s="520"/>
      <c r="L211" s="521"/>
      <c r="M211" s="340"/>
      <c r="N211" s="340"/>
      <c r="O211" s="340"/>
      <c r="P211" s="340"/>
      <c r="Q211" s="340"/>
      <c r="R211" s="340"/>
      <c r="S211" s="340"/>
      <c r="T211" s="340"/>
      <c r="U211" s="340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0"/>
      <c r="AI211" s="340"/>
      <c r="AJ211" s="340"/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0"/>
      <c r="AX211" s="340"/>
      <c r="AY211" s="340"/>
      <c r="AZ211" s="340"/>
      <c r="BA211" s="340"/>
      <c r="BB211" s="340"/>
      <c r="BC211" s="340"/>
      <c r="BD211" s="340"/>
      <c r="BE211" s="340"/>
      <c r="BF211" s="340"/>
      <c r="BG211" s="340"/>
      <c r="BH211" s="340"/>
      <c r="BI211" s="340"/>
      <c r="BJ211" s="340"/>
      <c r="BK211" s="340"/>
      <c r="BL211" s="340"/>
      <c r="BM211" s="340"/>
      <c r="BN211" s="340"/>
      <c r="BO211" s="340"/>
      <c r="BP211" s="340"/>
      <c r="BQ211" s="340"/>
      <c r="BR211" s="340"/>
      <c r="BS211" s="340"/>
      <c r="BT211" s="340"/>
      <c r="BU211" s="340"/>
      <c r="BV211" s="340"/>
      <c r="BW211" s="340"/>
      <c r="BX211" s="340"/>
      <c r="BY211" s="340"/>
      <c r="BZ211" s="340"/>
      <c r="CA211" s="340"/>
      <c r="CB211" s="340"/>
      <c r="CC211" s="340"/>
      <c r="CD211" s="340"/>
      <c r="CE211" s="340"/>
      <c r="CF211" s="340"/>
    </row>
    <row r="212" spans="1:84" s="46" customFormat="1" ht="18.75" x14ac:dyDescent="0.2">
      <c r="A212" s="353">
        <f t="shared" si="7"/>
        <v>207</v>
      </c>
      <c r="B212" s="143" t="s">
        <v>1241</v>
      </c>
      <c r="C212" s="141">
        <v>99000017782</v>
      </c>
      <c r="D212" s="49" t="s">
        <v>9</v>
      </c>
      <c r="E212" s="49">
        <v>110</v>
      </c>
      <c r="F212" s="49" t="s">
        <v>9</v>
      </c>
      <c r="G212" s="49" t="s">
        <v>9</v>
      </c>
      <c r="H212" s="39">
        <v>1164300</v>
      </c>
      <c r="I212" s="39">
        <f t="shared" si="6"/>
        <v>1420446</v>
      </c>
      <c r="K212" s="520"/>
      <c r="L212" s="521"/>
      <c r="M212" s="340"/>
      <c r="N212" s="340"/>
      <c r="O212" s="340"/>
      <c r="P212" s="340"/>
      <c r="Q212" s="340"/>
      <c r="R212" s="340"/>
      <c r="S212" s="340"/>
      <c r="T212" s="340"/>
      <c r="U212" s="340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0"/>
      <c r="AI212" s="340"/>
      <c r="AJ212" s="340"/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0"/>
      <c r="AX212" s="340"/>
      <c r="AY212" s="340"/>
      <c r="AZ212" s="340"/>
      <c r="BA212" s="340"/>
      <c r="BB212" s="340"/>
      <c r="BC212" s="340"/>
      <c r="BD212" s="340"/>
      <c r="BE212" s="340"/>
      <c r="BF212" s="340"/>
      <c r="BG212" s="340"/>
      <c r="BH212" s="340"/>
      <c r="BI212" s="340"/>
      <c r="BJ212" s="340"/>
      <c r="BK212" s="340"/>
      <c r="BL212" s="340"/>
      <c r="BM212" s="340"/>
      <c r="BN212" s="340"/>
      <c r="BO212" s="340"/>
      <c r="BP212" s="340"/>
      <c r="BQ212" s="340"/>
      <c r="BR212" s="340"/>
      <c r="BS212" s="340"/>
      <c r="BT212" s="340"/>
      <c r="BU212" s="340"/>
      <c r="BV212" s="340"/>
      <c r="BW212" s="340"/>
      <c r="BX212" s="340"/>
      <c r="BY212" s="340"/>
      <c r="BZ212" s="340"/>
      <c r="CA212" s="340"/>
      <c r="CB212" s="340"/>
      <c r="CC212" s="340"/>
      <c r="CD212" s="340"/>
      <c r="CE212" s="340"/>
      <c r="CF212" s="340"/>
    </row>
    <row r="213" spans="1:84" s="46" customFormat="1" ht="18.75" x14ac:dyDescent="0.2">
      <c r="A213" s="353">
        <f t="shared" si="7"/>
        <v>208</v>
      </c>
      <c r="B213" s="143" t="s">
        <v>1242</v>
      </c>
      <c r="C213" s="141">
        <v>99000014384</v>
      </c>
      <c r="D213" s="49" t="s">
        <v>9</v>
      </c>
      <c r="E213" s="49">
        <v>130</v>
      </c>
      <c r="F213" s="49" t="s">
        <v>9</v>
      </c>
      <c r="G213" s="49" t="s">
        <v>9</v>
      </c>
      <c r="H213" s="39">
        <v>1238500</v>
      </c>
      <c r="I213" s="39">
        <f t="shared" si="6"/>
        <v>1510970</v>
      </c>
      <c r="K213" s="520"/>
      <c r="L213" s="521"/>
      <c r="M213" s="340"/>
      <c r="N213" s="340"/>
      <c r="O213" s="340"/>
      <c r="P213" s="340"/>
      <c r="Q213" s="340"/>
      <c r="R213" s="340"/>
      <c r="S213" s="340"/>
      <c r="T213" s="340"/>
      <c r="U213" s="340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0"/>
      <c r="AI213" s="340"/>
      <c r="AJ213" s="340"/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0"/>
      <c r="AX213" s="340"/>
      <c r="AY213" s="340"/>
      <c r="AZ213" s="340"/>
      <c r="BA213" s="340"/>
      <c r="BB213" s="340"/>
      <c r="BC213" s="340"/>
      <c r="BD213" s="340"/>
      <c r="BE213" s="340"/>
      <c r="BF213" s="340"/>
      <c r="BG213" s="340"/>
      <c r="BH213" s="340"/>
      <c r="BI213" s="340"/>
      <c r="BJ213" s="340"/>
      <c r="BK213" s="340"/>
      <c r="BL213" s="340"/>
      <c r="BM213" s="340"/>
      <c r="BN213" s="340"/>
      <c r="BO213" s="340"/>
      <c r="BP213" s="340"/>
      <c r="BQ213" s="340"/>
      <c r="BR213" s="340"/>
      <c r="BS213" s="340"/>
      <c r="BT213" s="340"/>
      <c r="BU213" s="340"/>
      <c r="BV213" s="340"/>
      <c r="BW213" s="340"/>
      <c r="BX213" s="340"/>
      <c r="BY213" s="340"/>
      <c r="BZ213" s="340"/>
      <c r="CA213" s="340"/>
      <c r="CB213" s="340"/>
      <c r="CC213" s="340"/>
      <c r="CD213" s="340"/>
      <c r="CE213" s="340"/>
      <c r="CF213" s="340"/>
    </row>
    <row r="214" spans="1:84" s="46" customFormat="1" ht="18.75" x14ac:dyDescent="0.2">
      <c r="A214" s="353">
        <f t="shared" si="7"/>
        <v>209</v>
      </c>
      <c r="B214" s="143" t="s">
        <v>1243</v>
      </c>
      <c r="C214" s="141">
        <v>99000014385</v>
      </c>
      <c r="D214" s="49" t="s">
        <v>9</v>
      </c>
      <c r="E214" s="51">
        <v>130</v>
      </c>
      <c r="F214" s="51" t="s">
        <v>9</v>
      </c>
      <c r="G214" s="49" t="s">
        <v>9</v>
      </c>
      <c r="H214" s="39">
        <v>1309900</v>
      </c>
      <c r="I214" s="39">
        <f t="shared" si="6"/>
        <v>1598078</v>
      </c>
      <c r="K214" s="520"/>
      <c r="L214" s="521"/>
      <c r="M214" s="340"/>
      <c r="N214" s="340"/>
      <c r="O214" s="340"/>
      <c r="P214" s="340"/>
      <c r="Q214" s="340"/>
      <c r="R214" s="340"/>
      <c r="S214" s="340"/>
      <c r="T214" s="340"/>
      <c r="U214" s="340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0"/>
      <c r="AI214" s="340"/>
      <c r="AJ214" s="340"/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0"/>
      <c r="AX214" s="340"/>
      <c r="AY214" s="340"/>
      <c r="AZ214" s="340"/>
      <c r="BA214" s="340"/>
      <c r="BB214" s="340"/>
      <c r="BC214" s="340"/>
      <c r="BD214" s="340"/>
      <c r="BE214" s="340"/>
      <c r="BF214" s="340"/>
      <c r="BG214" s="340"/>
      <c r="BH214" s="340"/>
      <c r="BI214" s="340"/>
      <c r="BJ214" s="340"/>
      <c r="BK214" s="340"/>
      <c r="BL214" s="340"/>
      <c r="BM214" s="340"/>
      <c r="BN214" s="340"/>
      <c r="BO214" s="340"/>
      <c r="BP214" s="340"/>
      <c r="BQ214" s="340"/>
      <c r="BR214" s="340"/>
      <c r="BS214" s="340"/>
      <c r="BT214" s="340"/>
      <c r="BU214" s="340"/>
      <c r="BV214" s="340"/>
      <c r="BW214" s="340"/>
      <c r="BX214" s="340"/>
      <c r="BY214" s="340"/>
      <c r="BZ214" s="340"/>
      <c r="CA214" s="340"/>
      <c r="CB214" s="340"/>
      <c r="CC214" s="340"/>
      <c r="CD214" s="340"/>
      <c r="CE214" s="340"/>
      <c r="CF214" s="340"/>
    </row>
    <row r="215" spans="1:84" s="46" customFormat="1" ht="18.75" x14ac:dyDescent="0.2">
      <c r="A215" s="353">
        <f t="shared" si="7"/>
        <v>210</v>
      </c>
      <c r="B215" s="143" t="s">
        <v>1244</v>
      </c>
      <c r="C215" s="141">
        <v>99000009283</v>
      </c>
      <c r="D215" s="49">
        <v>49</v>
      </c>
      <c r="E215" s="49">
        <v>30</v>
      </c>
      <c r="F215" s="49">
        <v>1410</v>
      </c>
      <c r="G215" s="49">
        <v>193</v>
      </c>
      <c r="H215" s="39">
        <v>244000</v>
      </c>
      <c r="I215" s="39">
        <f t="shared" si="6"/>
        <v>297680</v>
      </c>
      <c r="K215" s="520"/>
      <c r="L215" s="521"/>
      <c r="M215" s="340"/>
      <c r="N215" s="340"/>
      <c r="O215" s="340"/>
      <c r="P215" s="340"/>
      <c r="Q215" s="340"/>
      <c r="R215" s="340"/>
      <c r="S215" s="340"/>
      <c r="T215" s="340"/>
      <c r="U215" s="340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0"/>
      <c r="AI215" s="340"/>
      <c r="AJ215" s="340"/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0"/>
      <c r="AX215" s="340"/>
      <c r="AY215" s="340"/>
      <c r="AZ215" s="340"/>
      <c r="BA215" s="340"/>
      <c r="BB215" s="340"/>
      <c r="BC215" s="340"/>
      <c r="BD215" s="340"/>
      <c r="BE215" s="340"/>
      <c r="BF215" s="340"/>
      <c r="BG215" s="340"/>
      <c r="BH215" s="340"/>
      <c r="BI215" s="340"/>
      <c r="BJ215" s="340"/>
      <c r="BK215" s="340"/>
      <c r="BL215" s="340"/>
      <c r="BM215" s="340"/>
      <c r="BN215" s="340"/>
      <c r="BO215" s="340"/>
      <c r="BP215" s="340"/>
      <c r="BQ215" s="340"/>
      <c r="BR215" s="340"/>
      <c r="BS215" s="340"/>
      <c r="BT215" s="340"/>
      <c r="BU215" s="340"/>
      <c r="BV215" s="340"/>
      <c r="BW215" s="340"/>
      <c r="BX215" s="340"/>
      <c r="BY215" s="340"/>
      <c r="BZ215" s="340"/>
      <c r="CA215" s="340"/>
      <c r="CB215" s="340"/>
      <c r="CC215" s="340"/>
      <c r="CD215" s="340"/>
      <c r="CE215" s="340"/>
      <c r="CF215" s="340"/>
    </row>
    <row r="216" spans="1:84" s="46" customFormat="1" ht="18.75" x14ac:dyDescent="0.2">
      <c r="A216" s="353">
        <f t="shared" si="7"/>
        <v>211</v>
      </c>
      <c r="B216" s="143" t="s">
        <v>2174</v>
      </c>
      <c r="C216" s="141">
        <v>99000009284</v>
      </c>
      <c r="D216" s="49">
        <v>73</v>
      </c>
      <c r="E216" s="49">
        <v>30</v>
      </c>
      <c r="F216" s="49">
        <v>1490</v>
      </c>
      <c r="G216" s="49">
        <v>200</v>
      </c>
      <c r="H216" s="39">
        <v>273100</v>
      </c>
      <c r="I216" s="39">
        <f t="shared" si="6"/>
        <v>333182</v>
      </c>
      <c r="K216" s="520"/>
      <c r="L216" s="521"/>
      <c r="M216" s="340"/>
      <c r="N216" s="340"/>
      <c r="O216" s="340"/>
      <c r="P216" s="340"/>
      <c r="Q216" s="340"/>
      <c r="R216" s="340"/>
      <c r="S216" s="340"/>
      <c r="T216" s="340"/>
      <c r="U216" s="340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0"/>
      <c r="AI216" s="340"/>
      <c r="AJ216" s="340"/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0"/>
      <c r="AX216" s="340"/>
      <c r="AY216" s="340"/>
      <c r="AZ216" s="340"/>
      <c r="BA216" s="340"/>
      <c r="BB216" s="340"/>
      <c r="BC216" s="340"/>
      <c r="BD216" s="340"/>
      <c r="BE216" s="340"/>
      <c r="BF216" s="340"/>
      <c r="BG216" s="340"/>
      <c r="BH216" s="340"/>
      <c r="BI216" s="340"/>
      <c r="BJ216" s="340"/>
      <c r="BK216" s="340"/>
      <c r="BL216" s="340"/>
      <c r="BM216" s="340"/>
      <c r="BN216" s="340"/>
      <c r="BO216" s="340"/>
      <c r="BP216" s="340"/>
      <c r="BQ216" s="340"/>
      <c r="BR216" s="340"/>
      <c r="BS216" s="340"/>
      <c r="BT216" s="340"/>
      <c r="BU216" s="340"/>
      <c r="BV216" s="340"/>
      <c r="BW216" s="340"/>
      <c r="BX216" s="340"/>
      <c r="BY216" s="340"/>
      <c r="BZ216" s="340"/>
      <c r="CA216" s="340"/>
      <c r="CB216" s="340"/>
      <c r="CC216" s="340"/>
      <c r="CD216" s="340"/>
      <c r="CE216" s="340"/>
      <c r="CF216" s="340"/>
    </row>
    <row r="217" spans="1:84" s="46" customFormat="1" ht="18.75" x14ac:dyDescent="0.2">
      <c r="A217" s="353">
        <f t="shared" si="7"/>
        <v>212</v>
      </c>
      <c r="B217" s="143" t="s">
        <v>1245</v>
      </c>
      <c r="C217" s="141">
        <v>99000009285</v>
      </c>
      <c r="D217" s="49">
        <v>90</v>
      </c>
      <c r="E217" s="49">
        <v>45</v>
      </c>
      <c r="F217" s="49">
        <v>1660</v>
      </c>
      <c r="G217" s="49">
        <v>233</v>
      </c>
      <c r="H217" s="39">
        <v>365350</v>
      </c>
      <c r="I217" s="39">
        <f t="shared" si="6"/>
        <v>445727</v>
      </c>
      <c r="K217" s="520"/>
      <c r="L217" s="521"/>
      <c r="M217" s="340"/>
      <c r="N217" s="340"/>
      <c r="O217" s="340"/>
      <c r="P217" s="340"/>
      <c r="Q217" s="340"/>
      <c r="R217" s="340"/>
      <c r="S217" s="340"/>
      <c r="T217" s="340"/>
      <c r="U217" s="340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0"/>
      <c r="AI217" s="340"/>
      <c r="AJ217" s="340"/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0"/>
      <c r="AX217" s="340"/>
      <c r="AY217" s="340"/>
      <c r="AZ217" s="340"/>
      <c r="BA217" s="340"/>
      <c r="BB217" s="340"/>
      <c r="BC217" s="340"/>
      <c r="BD217" s="340"/>
      <c r="BE217" s="340"/>
      <c r="BF217" s="340"/>
      <c r="BG217" s="340"/>
      <c r="BH217" s="340"/>
      <c r="BI217" s="340"/>
      <c r="BJ217" s="340"/>
      <c r="BK217" s="340"/>
      <c r="BL217" s="340"/>
      <c r="BM217" s="340"/>
      <c r="BN217" s="340"/>
      <c r="BO217" s="340"/>
      <c r="BP217" s="340"/>
      <c r="BQ217" s="340"/>
      <c r="BR217" s="340"/>
      <c r="BS217" s="340"/>
      <c r="BT217" s="340"/>
      <c r="BU217" s="340"/>
      <c r="BV217" s="340"/>
      <c r="BW217" s="340"/>
      <c r="BX217" s="340"/>
      <c r="BY217" s="340"/>
      <c r="BZ217" s="340"/>
      <c r="CA217" s="340"/>
      <c r="CB217" s="340"/>
      <c r="CC217" s="340"/>
      <c r="CD217" s="340"/>
      <c r="CE217" s="340"/>
      <c r="CF217" s="340"/>
    </row>
    <row r="218" spans="1:84" s="46" customFormat="1" ht="18.75" x14ac:dyDescent="0.2">
      <c r="A218" s="353">
        <f t="shared" si="7"/>
        <v>213</v>
      </c>
      <c r="B218" s="143" t="s">
        <v>1246</v>
      </c>
      <c r="C218" s="141">
        <v>99000009286</v>
      </c>
      <c r="D218" s="49" t="s">
        <v>9</v>
      </c>
      <c r="E218" s="49">
        <v>55</v>
      </c>
      <c r="F218" s="49" t="s">
        <v>9</v>
      </c>
      <c r="G218" s="49" t="s">
        <v>9</v>
      </c>
      <c r="H218" s="39">
        <v>421600</v>
      </c>
      <c r="I218" s="39">
        <f t="shared" si="6"/>
        <v>514352</v>
      </c>
      <c r="K218" s="520"/>
      <c r="L218" s="521"/>
      <c r="M218" s="340"/>
      <c r="N218" s="340"/>
      <c r="O218" s="340"/>
      <c r="P218" s="340"/>
      <c r="Q218" s="340"/>
      <c r="R218" s="340"/>
      <c r="S218" s="340"/>
      <c r="T218" s="340"/>
      <c r="U218" s="340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0"/>
      <c r="AI218" s="340"/>
      <c r="AJ218" s="340"/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0"/>
      <c r="AX218" s="340"/>
      <c r="AY218" s="340"/>
      <c r="AZ218" s="340"/>
      <c r="BA218" s="340"/>
      <c r="BB218" s="340"/>
      <c r="BC218" s="340"/>
      <c r="BD218" s="340"/>
      <c r="BE218" s="340"/>
      <c r="BF218" s="340"/>
      <c r="BG218" s="340"/>
      <c r="BH218" s="340"/>
      <c r="BI218" s="340"/>
      <c r="BJ218" s="340"/>
      <c r="BK218" s="340"/>
      <c r="BL218" s="340"/>
      <c r="BM218" s="340"/>
      <c r="BN218" s="340"/>
      <c r="BO218" s="340"/>
      <c r="BP218" s="340"/>
      <c r="BQ218" s="340"/>
      <c r="BR218" s="340"/>
      <c r="BS218" s="340"/>
      <c r="BT218" s="340"/>
      <c r="BU218" s="340"/>
      <c r="BV218" s="340"/>
      <c r="BW218" s="340"/>
      <c r="BX218" s="340"/>
      <c r="BY218" s="340"/>
      <c r="BZ218" s="340"/>
      <c r="CA218" s="340"/>
      <c r="CB218" s="340"/>
      <c r="CC218" s="340"/>
      <c r="CD218" s="340"/>
      <c r="CE218" s="340"/>
      <c r="CF218" s="340"/>
    </row>
    <row r="219" spans="1:84" s="46" customFormat="1" ht="18.75" x14ac:dyDescent="0.2">
      <c r="A219" s="353">
        <f t="shared" si="7"/>
        <v>214</v>
      </c>
      <c r="B219" s="143" t="s">
        <v>2175</v>
      </c>
      <c r="C219" s="141">
        <v>99000009287</v>
      </c>
      <c r="D219" s="49">
        <v>125</v>
      </c>
      <c r="E219" s="49">
        <v>65</v>
      </c>
      <c r="F219" s="49">
        <v>1940</v>
      </c>
      <c r="G219" s="49">
        <v>278</v>
      </c>
      <c r="H219" s="39">
        <v>466500</v>
      </c>
      <c r="I219" s="39">
        <f t="shared" si="6"/>
        <v>569130</v>
      </c>
      <c r="K219" s="520"/>
      <c r="L219" s="521"/>
      <c r="M219" s="340"/>
      <c r="N219" s="340"/>
      <c r="O219" s="340"/>
      <c r="P219" s="340"/>
      <c r="Q219" s="340"/>
      <c r="R219" s="340"/>
      <c r="S219" s="340"/>
      <c r="T219" s="340"/>
      <c r="U219" s="340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0"/>
      <c r="AI219" s="340"/>
      <c r="AJ219" s="340"/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0"/>
      <c r="AX219" s="340"/>
      <c r="AY219" s="340"/>
      <c r="AZ219" s="340"/>
      <c r="BA219" s="340"/>
      <c r="BB219" s="340"/>
      <c r="BC219" s="340"/>
      <c r="BD219" s="340"/>
      <c r="BE219" s="340"/>
      <c r="BF219" s="340"/>
      <c r="BG219" s="340"/>
      <c r="BH219" s="340"/>
      <c r="BI219" s="340"/>
      <c r="BJ219" s="340"/>
      <c r="BK219" s="340"/>
      <c r="BL219" s="340"/>
      <c r="BM219" s="340"/>
      <c r="BN219" s="340"/>
      <c r="BO219" s="340"/>
      <c r="BP219" s="340"/>
      <c r="BQ219" s="340"/>
      <c r="BR219" s="340"/>
      <c r="BS219" s="340"/>
      <c r="BT219" s="340"/>
      <c r="BU219" s="340"/>
      <c r="BV219" s="340"/>
      <c r="BW219" s="340"/>
      <c r="BX219" s="340"/>
      <c r="BY219" s="340"/>
      <c r="BZ219" s="340"/>
      <c r="CA219" s="340"/>
      <c r="CB219" s="340"/>
      <c r="CC219" s="340"/>
      <c r="CD219" s="340"/>
      <c r="CE219" s="340"/>
      <c r="CF219" s="340"/>
    </row>
    <row r="220" spans="1:84" s="46" customFormat="1" ht="18.75" x14ac:dyDescent="0.2">
      <c r="A220" s="353">
        <f t="shared" si="7"/>
        <v>215</v>
      </c>
      <c r="B220" s="143" t="s">
        <v>1247</v>
      </c>
      <c r="C220" s="141">
        <v>99000009288</v>
      </c>
      <c r="D220" s="49" t="s">
        <v>9</v>
      </c>
      <c r="E220" s="49">
        <v>75</v>
      </c>
      <c r="F220" s="49" t="s">
        <v>9</v>
      </c>
      <c r="G220" s="49" t="s">
        <v>9</v>
      </c>
      <c r="H220" s="39">
        <v>683400</v>
      </c>
      <c r="I220" s="39">
        <f t="shared" si="6"/>
        <v>833748</v>
      </c>
      <c r="K220" s="520"/>
      <c r="L220" s="521"/>
      <c r="M220" s="340"/>
      <c r="N220" s="340"/>
      <c r="O220" s="340"/>
      <c r="P220" s="340"/>
      <c r="Q220" s="340"/>
      <c r="R220" s="340"/>
      <c r="S220" s="340"/>
      <c r="T220" s="340"/>
      <c r="U220" s="340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0"/>
      <c r="AI220" s="340"/>
      <c r="AJ220" s="340"/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0"/>
      <c r="AX220" s="340"/>
      <c r="AY220" s="340"/>
      <c r="AZ220" s="340"/>
      <c r="BA220" s="340"/>
      <c r="BB220" s="340"/>
      <c r="BC220" s="340"/>
      <c r="BD220" s="340"/>
      <c r="BE220" s="340"/>
      <c r="BF220" s="340"/>
      <c r="BG220" s="340"/>
      <c r="BH220" s="340"/>
      <c r="BI220" s="340"/>
      <c r="BJ220" s="340"/>
      <c r="BK220" s="340"/>
      <c r="BL220" s="340"/>
      <c r="BM220" s="340"/>
      <c r="BN220" s="340"/>
      <c r="BO220" s="340"/>
      <c r="BP220" s="340"/>
      <c r="BQ220" s="340"/>
      <c r="BR220" s="340"/>
      <c r="BS220" s="340"/>
      <c r="BT220" s="340"/>
      <c r="BU220" s="340"/>
      <c r="BV220" s="340"/>
      <c r="BW220" s="340"/>
      <c r="BX220" s="340"/>
      <c r="BY220" s="340"/>
      <c r="BZ220" s="340"/>
      <c r="CA220" s="340"/>
      <c r="CB220" s="340"/>
      <c r="CC220" s="340"/>
      <c r="CD220" s="340"/>
      <c r="CE220" s="340"/>
      <c r="CF220" s="340"/>
    </row>
    <row r="221" spans="1:84" s="46" customFormat="1" ht="18.75" x14ac:dyDescent="0.2">
      <c r="A221" s="353">
        <f t="shared" si="7"/>
        <v>216</v>
      </c>
      <c r="B221" s="143" t="s">
        <v>1248</v>
      </c>
      <c r="C221" s="141">
        <v>99000009289</v>
      </c>
      <c r="D221" s="49" t="s">
        <v>9</v>
      </c>
      <c r="E221" s="49">
        <v>90</v>
      </c>
      <c r="F221" s="49" t="s">
        <v>9</v>
      </c>
      <c r="G221" s="49" t="s">
        <v>9</v>
      </c>
      <c r="H221" s="39">
        <v>856600</v>
      </c>
      <c r="I221" s="39">
        <f t="shared" si="6"/>
        <v>1045052</v>
      </c>
      <c r="K221" s="520"/>
      <c r="L221" s="521"/>
      <c r="M221" s="340"/>
      <c r="N221" s="340"/>
      <c r="O221" s="340"/>
      <c r="P221" s="340"/>
      <c r="Q221" s="340"/>
      <c r="R221" s="340"/>
      <c r="S221" s="340"/>
      <c r="T221" s="340"/>
      <c r="U221" s="340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0"/>
      <c r="AI221" s="340"/>
      <c r="AJ221" s="340"/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0"/>
      <c r="AX221" s="340"/>
      <c r="AY221" s="340"/>
      <c r="AZ221" s="340"/>
      <c r="BA221" s="340"/>
      <c r="BB221" s="340"/>
      <c r="BC221" s="340"/>
      <c r="BD221" s="340"/>
      <c r="BE221" s="340"/>
      <c r="BF221" s="340"/>
      <c r="BG221" s="340"/>
      <c r="BH221" s="340"/>
      <c r="BI221" s="340"/>
      <c r="BJ221" s="340"/>
      <c r="BK221" s="340"/>
      <c r="BL221" s="340"/>
      <c r="BM221" s="340"/>
      <c r="BN221" s="340"/>
      <c r="BO221" s="340"/>
      <c r="BP221" s="340"/>
      <c r="BQ221" s="340"/>
      <c r="BR221" s="340"/>
      <c r="BS221" s="340"/>
      <c r="BT221" s="340"/>
      <c r="BU221" s="340"/>
      <c r="BV221" s="340"/>
      <c r="BW221" s="340"/>
      <c r="BX221" s="340"/>
      <c r="BY221" s="340"/>
      <c r="BZ221" s="340"/>
      <c r="CA221" s="340"/>
      <c r="CB221" s="340"/>
      <c r="CC221" s="340"/>
      <c r="CD221" s="340"/>
      <c r="CE221" s="340"/>
      <c r="CF221" s="340"/>
    </row>
    <row r="222" spans="1:84" s="46" customFormat="1" ht="18.75" x14ac:dyDescent="0.2">
      <c r="A222" s="353">
        <f t="shared" si="7"/>
        <v>217</v>
      </c>
      <c r="B222" s="143" t="s">
        <v>1249</v>
      </c>
      <c r="C222" s="141">
        <v>99000009290</v>
      </c>
      <c r="D222" s="49">
        <v>210</v>
      </c>
      <c r="E222" s="49">
        <v>90</v>
      </c>
      <c r="F222" s="49">
        <v>2375</v>
      </c>
      <c r="G222" s="49">
        <v>351</v>
      </c>
      <c r="H222" s="39">
        <v>927600</v>
      </c>
      <c r="I222" s="39">
        <f t="shared" si="6"/>
        <v>1131672</v>
      </c>
      <c r="K222" s="520"/>
      <c r="L222" s="521"/>
      <c r="M222" s="340"/>
      <c r="N222" s="340"/>
      <c r="O222" s="340"/>
      <c r="P222" s="340"/>
      <c r="Q222" s="340"/>
      <c r="R222" s="340"/>
      <c r="S222" s="340"/>
      <c r="T222" s="340"/>
      <c r="U222" s="340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0"/>
      <c r="AI222" s="340"/>
      <c r="AJ222" s="340"/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0"/>
      <c r="AX222" s="340"/>
      <c r="AY222" s="340"/>
      <c r="AZ222" s="340"/>
      <c r="BA222" s="340"/>
      <c r="BB222" s="340"/>
      <c r="BC222" s="340"/>
      <c r="BD222" s="340"/>
      <c r="BE222" s="340"/>
      <c r="BF222" s="340"/>
      <c r="BG222" s="340"/>
      <c r="BH222" s="340"/>
      <c r="BI222" s="340"/>
      <c r="BJ222" s="340"/>
      <c r="BK222" s="340"/>
      <c r="BL222" s="340"/>
      <c r="BM222" s="340"/>
      <c r="BN222" s="340"/>
      <c r="BO222" s="340"/>
      <c r="BP222" s="340"/>
      <c r="BQ222" s="340"/>
      <c r="BR222" s="340"/>
      <c r="BS222" s="340"/>
      <c r="BT222" s="340"/>
      <c r="BU222" s="340"/>
      <c r="BV222" s="340"/>
      <c r="BW222" s="340"/>
      <c r="BX222" s="340"/>
      <c r="BY222" s="340"/>
      <c r="BZ222" s="340"/>
      <c r="CA222" s="340"/>
      <c r="CB222" s="340"/>
      <c r="CC222" s="340"/>
      <c r="CD222" s="340"/>
      <c r="CE222" s="340"/>
      <c r="CF222" s="340"/>
    </row>
    <row r="223" spans="1:84" s="46" customFormat="1" ht="18.75" x14ac:dyDescent="0.2">
      <c r="A223" s="353">
        <f t="shared" si="7"/>
        <v>218</v>
      </c>
      <c r="B223" s="143" t="s">
        <v>1250</v>
      </c>
      <c r="C223" s="141">
        <v>99000009291</v>
      </c>
      <c r="D223" s="49" t="s">
        <v>9</v>
      </c>
      <c r="E223" s="49">
        <v>110</v>
      </c>
      <c r="F223" s="49" t="s">
        <v>9</v>
      </c>
      <c r="G223" s="49" t="s">
        <v>9</v>
      </c>
      <c r="H223" s="39">
        <v>1052550</v>
      </c>
      <c r="I223" s="39">
        <f t="shared" si="6"/>
        <v>1284111</v>
      </c>
      <c r="K223" s="520"/>
      <c r="L223" s="521"/>
      <c r="M223" s="340"/>
      <c r="N223" s="340"/>
      <c r="O223" s="340"/>
      <c r="P223" s="340"/>
      <c r="Q223" s="340"/>
      <c r="R223" s="340"/>
      <c r="S223" s="340"/>
      <c r="T223" s="340"/>
      <c r="U223" s="340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0"/>
      <c r="AI223" s="340"/>
      <c r="AJ223" s="340"/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0"/>
      <c r="AX223" s="340"/>
      <c r="AY223" s="340"/>
      <c r="AZ223" s="340"/>
      <c r="BA223" s="340"/>
      <c r="BB223" s="340"/>
      <c r="BC223" s="340"/>
      <c r="BD223" s="340"/>
      <c r="BE223" s="340"/>
      <c r="BF223" s="340"/>
      <c r="BG223" s="340"/>
      <c r="BH223" s="340"/>
      <c r="BI223" s="340"/>
      <c r="BJ223" s="340"/>
      <c r="BK223" s="340"/>
      <c r="BL223" s="340"/>
      <c r="BM223" s="340"/>
      <c r="BN223" s="340"/>
      <c r="BO223" s="340"/>
      <c r="BP223" s="340"/>
      <c r="BQ223" s="340"/>
      <c r="BR223" s="340"/>
      <c r="BS223" s="340"/>
      <c r="BT223" s="340"/>
      <c r="BU223" s="340"/>
      <c r="BV223" s="340"/>
      <c r="BW223" s="340"/>
      <c r="BX223" s="340"/>
      <c r="BY223" s="340"/>
      <c r="BZ223" s="340"/>
      <c r="CA223" s="340"/>
      <c r="CB223" s="340"/>
      <c r="CC223" s="340"/>
      <c r="CD223" s="340"/>
      <c r="CE223" s="340"/>
      <c r="CF223" s="340"/>
    </row>
    <row r="224" spans="1:84" s="46" customFormat="1" ht="18.75" x14ac:dyDescent="0.2">
      <c r="A224" s="353">
        <f t="shared" si="7"/>
        <v>219</v>
      </c>
      <c r="B224" s="143" t="s">
        <v>1251</v>
      </c>
      <c r="C224" s="141">
        <v>99000017783</v>
      </c>
      <c r="D224" s="49" t="s">
        <v>9</v>
      </c>
      <c r="E224" s="49">
        <v>11</v>
      </c>
      <c r="F224" s="49" t="s">
        <v>9</v>
      </c>
      <c r="G224" s="49" t="s">
        <v>9</v>
      </c>
      <c r="H224" s="39">
        <v>172150</v>
      </c>
      <c r="I224" s="39">
        <f t="shared" si="6"/>
        <v>210023</v>
      </c>
      <c r="K224" s="520"/>
      <c r="L224" s="521"/>
      <c r="M224" s="340"/>
      <c r="N224" s="340"/>
      <c r="O224" s="340"/>
      <c r="P224" s="340"/>
      <c r="Q224" s="340"/>
      <c r="R224" s="340"/>
      <c r="S224" s="340"/>
      <c r="T224" s="340"/>
      <c r="U224" s="340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0"/>
      <c r="AI224" s="340"/>
      <c r="AJ224" s="340"/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0"/>
      <c r="AX224" s="340"/>
      <c r="AY224" s="340"/>
      <c r="AZ224" s="340"/>
      <c r="BA224" s="340"/>
      <c r="BB224" s="340"/>
      <c r="BC224" s="340"/>
      <c r="BD224" s="340"/>
      <c r="BE224" s="340"/>
      <c r="BF224" s="340"/>
      <c r="BG224" s="340"/>
      <c r="BH224" s="340"/>
      <c r="BI224" s="340"/>
      <c r="BJ224" s="340"/>
      <c r="BK224" s="340"/>
      <c r="BL224" s="340"/>
      <c r="BM224" s="340"/>
      <c r="BN224" s="340"/>
      <c r="BO224" s="340"/>
      <c r="BP224" s="340"/>
      <c r="BQ224" s="340"/>
      <c r="BR224" s="340"/>
      <c r="BS224" s="340"/>
      <c r="BT224" s="340"/>
      <c r="BU224" s="340"/>
      <c r="BV224" s="340"/>
      <c r="BW224" s="340"/>
      <c r="BX224" s="340"/>
      <c r="BY224" s="340"/>
      <c r="BZ224" s="340"/>
      <c r="CA224" s="340"/>
      <c r="CB224" s="340"/>
      <c r="CC224" s="340"/>
      <c r="CD224" s="340"/>
      <c r="CE224" s="340"/>
      <c r="CF224" s="340"/>
    </row>
    <row r="225" spans="1:84" s="46" customFormat="1" ht="18.75" x14ac:dyDescent="0.2">
      <c r="A225" s="353">
        <f t="shared" si="7"/>
        <v>220</v>
      </c>
      <c r="B225" s="143" t="s">
        <v>1252</v>
      </c>
      <c r="C225" s="141">
        <v>99000017090</v>
      </c>
      <c r="D225" s="49" t="s">
        <v>9</v>
      </c>
      <c r="E225" s="51">
        <v>18.5</v>
      </c>
      <c r="F225" s="51" t="s">
        <v>9</v>
      </c>
      <c r="G225" s="49" t="s">
        <v>9</v>
      </c>
      <c r="H225" s="39">
        <v>214350</v>
      </c>
      <c r="I225" s="39">
        <f t="shared" si="6"/>
        <v>261507</v>
      </c>
      <c r="K225" s="520"/>
      <c r="L225" s="521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340"/>
      <c r="CB225" s="340"/>
      <c r="CC225" s="340"/>
      <c r="CD225" s="340"/>
      <c r="CE225" s="340"/>
      <c r="CF225" s="340"/>
    </row>
    <row r="226" spans="1:84" s="46" customFormat="1" ht="18.75" x14ac:dyDescent="0.2">
      <c r="A226" s="353">
        <f t="shared" si="7"/>
        <v>221</v>
      </c>
      <c r="B226" s="143" t="s">
        <v>2176</v>
      </c>
      <c r="C226" s="141">
        <v>99000000135</v>
      </c>
      <c r="D226" s="49">
        <v>55</v>
      </c>
      <c r="E226" s="51">
        <v>22</v>
      </c>
      <c r="F226" s="51">
        <v>1525</v>
      </c>
      <c r="G226" s="49">
        <v>167</v>
      </c>
      <c r="H226" s="39">
        <v>256800</v>
      </c>
      <c r="I226" s="39">
        <f t="shared" si="6"/>
        <v>313296</v>
      </c>
      <c r="K226" s="520"/>
      <c r="L226" s="521"/>
      <c r="M226" s="340"/>
      <c r="N226" s="340"/>
      <c r="O226" s="340"/>
      <c r="P226" s="340"/>
      <c r="Q226" s="340"/>
      <c r="R226" s="340"/>
      <c r="S226" s="340"/>
      <c r="T226" s="340"/>
      <c r="U226" s="340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0"/>
      <c r="AI226" s="340"/>
      <c r="AJ226" s="340"/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0"/>
      <c r="AX226" s="340"/>
      <c r="AY226" s="340"/>
      <c r="AZ226" s="340"/>
      <c r="BA226" s="340"/>
      <c r="BB226" s="340"/>
      <c r="BC226" s="340"/>
      <c r="BD226" s="340"/>
      <c r="BE226" s="340"/>
      <c r="BF226" s="340"/>
      <c r="BG226" s="340"/>
      <c r="BH226" s="340"/>
      <c r="BI226" s="340"/>
      <c r="BJ226" s="340"/>
      <c r="BK226" s="340"/>
      <c r="BL226" s="340"/>
      <c r="BM226" s="340"/>
      <c r="BN226" s="340"/>
      <c r="BO226" s="340"/>
      <c r="BP226" s="340"/>
      <c r="BQ226" s="340"/>
      <c r="BR226" s="340"/>
      <c r="BS226" s="340"/>
      <c r="BT226" s="340"/>
      <c r="BU226" s="340"/>
      <c r="BV226" s="340"/>
      <c r="BW226" s="340"/>
      <c r="BX226" s="340"/>
      <c r="BY226" s="340"/>
      <c r="BZ226" s="340"/>
      <c r="CA226" s="340"/>
      <c r="CB226" s="340"/>
      <c r="CC226" s="340"/>
      <c r="CD226" s="340"/>
      <c r="CE226" s="340"/>
      <c r="CF226" s="340"/>
    </row>
    <row r="227" spans="1:84" s="46" customFormat="1" ht="18.75" x14ac:dyDescent="0.2">
      <c r="A227" s="353">
        <f t="shared" si="7"/>
        <v>222</v>
      </c>
      <c r="B227" s="143" t="s">
        <v>2177</v>
      </c>
      <c r="C227" s="141">
        <v>99000017471</v>
      </c>
      <c r="D227" s="49">
        <v>73</v>
      </c>
      <c r="E227" s="49">
        <v>30</v>
      </c>
      <c r="F227" s="49">
        <v>1620</v>
      </c>
      <c r="G227" s="49">
        <v>218</v>
      </c>
      <c r="H227" s="39">
        <v>302000</v>
      </c>
      <c r="I227" s="39">
        <f t="shared" si="6"/>
        <v>368440</v>
      </c>
      <c r="K227" s="520"/>
      <c r="L227" s="521"/>
      <c r="M227" s="340"/>
      <c r="N227" s="340"/>
      <c r="O227" s="340"/>
      <c r="P227" s="340"/>
      <c r="Q227" s="340"/>
      <c r="R227" s="340"/>
      <c r="S227" s="340"/>
      <c r="T227" s="340"/>
      <c r="U227" s="340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0"/>
      <c r="AI227" s="340"/>
      <c r="AJ227" s="340"/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0"/>
      <c r="AX227" s="340"/>
      <c r="AY227" s="340"/>
      <c r="AZ227" s="340"/>
      <c r="BA227" s="340"/>
      <c r="BB227" s="340"/>
      <c r="BC227" s="340"/>
      <c r="BD227" s="340"/>
      <c r="BE227" s="340"/>
      <c r="BF227" s="340"/>
      <c r="BG227" s="340"/>
      <c r="BH227" s="340"/>
      <c r="BI227" s="340"/>
      <c r="BJ227" s="340"/>
      <c r="BK227" s="340"/>
      <c r="BL227" s="340"/>
      <c r="BM227" s="340"/>
      <c r="BN227" s="340"/>
      <c r="BO227" s="340"/>
      <c r="BP227" s="340"/>
      <c r="BQ227" s="340"/>
      <c r="BR227" s="340"/>
      <c r="BS227" s="340"/>
      <c r="BT227" s="340"/>
      <c r="BU227" s="340"/>
      <c r="BV227" s="340"/>
      <c r="BW227" s="340"/>
      <c r="BX227" s="340"/>
      <c r="BY227" s="340"/>
      <c r="BZ227" s="340"/>
      <c r="CA227" s="340"/>
      <c r="CB227" s="340"/>
      <c r="CC227" s="340"/>
      <c r="CD227" s="340"/>
      <c r="CE227" s="340"/>
      <c r="CF227" s="340"/>
    </row>
    <row r="228" spans="1:84" s="46" customFormat="1" ht="18.75" x14ac:dyDescent="0.2">
      <c r="A228" s="353">
        <f t="shared" si="7"/>
        <v>223</v>
      </c>
      <c r="B228" s="143" t="s">
        <v>1253</v>
      </c>
      <c r="C228" s="141">
        <v>99000010769</v>
      </c>
      <c r="D228" s="49" t="s">
        <v>9</v>
      </c>
      <c r="E228" s="49">
        <v>37</v>
      </c>
      <c r="F228" s="49" t="s">
        <v>9</v>
      </c>
      <c r="G228" s="49" t="s">
        <v>9</v>
      </c>
      <c r="H228" s="39">
        <v>375250</v>
      </c>
      <c r="I228" s="39">
        <f t="shared" si="6"/>
        <v>457805</v>
      </c>
      <c r="K228" s="520"/>
      <c r="L228" s="521"/>
      <c r="M228" s="340"/>
      <c r="N228" s="340"/>
      <c r="O228" s="340"/>
      <c r="P228" s="340"/>
      <c r="Q228" s="340"/>
      <c r="R228" s="340"/>
      <c r="S228" s="340"/>
      <c r="T228" s="340"/>
      <c r="U228" s="340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0"/>
      <c r="AI228" s="340"/>
      <c r="AJ228" s="340"/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0"/>
      <c r="AX228" s="340"/>
      <c r="AY228" s="340"/>
      <c r="AZ228" s="340"/>
      <c r="BA228" s="340"/>
      <c r="BB228" s="340"/>
      <c r="BC228" s="340"/>
      <c r="BD228" s="340"/>
      <c r="BE228" s="340"/>
      <c r="BF228" s="340"/>
      <c r="BG228" s="340"/>
      <c r="BH228" s="340"/>
      <c r="BI228" s="340"/>
      <c r="BJ228" s="340"/>
      <c r="BK228" s="340"/>
      <c r="BL228" s="340"/>
      <c r="BM228" s="340"/>
      <c r="BN228" s="340"/>
      <c r="BO228" s="340"/>
      <c r="BP228" s="340"/>
      <c r="BQ228" s="340"/>
      <c r="BR228" s="340"/>
      <c r="BS228" s="340"/>
      <c r="BT228" s="340"/>
      <c r="BU228" s="340"/>
      <c r="BV228" s="340"/>
      <c r="BW228" s="340"/>
      <c r="BX228" s="340"/>
      <c r="BY228" s="340"/>
      <c r="BZ228" s="340"/>
      <c r="CA228" s="340"/>
      <c r="CB228" s="340"/>
      <c r="CC228" s="340"/>
      <c r="CD228" s="340"/>
      <c r="CE228" s="340"/>
      <c r="CF228" s="340"/>
    </row>
    <row r="229" spans="1:84" s="46" customFormat="1" ht="18.75" x14ac:dyDescent="0.2">
      <c r="A229" s="353">
        <f t="shared" si="7"/>
        <v>224</v>
      </c>
      <c r="B229" s="143" t="s">
        <v>2178</v>
      </c>
      <c r="C229" s="141">
        <v>99000000136</v>
      </c>
      <c r="D229" s="49">
        <v>83</v>
      </c>
      <c r="E229" s="49">
        <v>37</v>
      </c>
      <c r="F229" s="49">
        <v>1745</v>
      </c>
      <c r="G229" s="49">
        <v>232</v>
      </c>
      <c r="H229" s="39">
        <v>411000</v>
      </c>
      <c r="I229" s="39">
        <f t="shared" si="6"/>
        <v>501420</v>
      </c>
      <c r="K229" s="520"/>
      <c r="L229" s="521"/>
      <c r="M229" s="340"/>
      <c r="N229" s="340"/>
      <c r="O229" s="340"/>
      <c r="P229" s="340"/>
      <c r="Q229" s="340"/>
      <c r="R229" s="340"/>
      <c r="S229" s="340"/>
      <c r="T229" s="340"/>
      <c r="U229" s="340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0"/>
      <c r="AI229" s="340"/>
      <c r="AJ229" s="340"/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0"/>
      <c r="AX229" s="340"/>
      <c r="AY229" s="340"/>
      <c r="AZ229" s="340"/>
      <c r="BA229" s="340"/>
      <c r="BB229" s="340"/>
      <c r="BC229" s="340"/>
      <c r="BD229" s="340"/>
      <c r="BE229" s="340"/>
      <c r="BF229" s="340"/>
      <c r="BG229" s="340"/>
      <c r="BH229" s="340"/>
      <c r="BI229" s="340"/>
      <c r="BJ229" s="340"/>
      <c r="BK229" s="340"/>
      <c r="BL229" s="340"/>
      <c r="BM229" s="340"/>
      <c r="BN229" s="340"/>
      <c r="BO229" s="340"/>
      <c r="BP229" s="340"/>
      <c r="BQ229" s="340"/>
      <c r="BR229" s="340"/>
      <c r="BS229" s="340"/>
      <c r="BT229" s="340"/>
      <c r="BU229" s="340"/>
      <c r="BV229" s="340"/>
      <c r="BW229" s="340"/>
      <c r="BX229" s="340"/>
      <c r="BY229" s="340"/>
      <c r="BZ229" s="340"/>
      <c r="CA229" s="340"/>
      <c r="CB229" s="340"/>
      <c r="CC229" s="340"/>
      <c r="CD229" s="340"/>
      <c r="CE229" s="340"/>
      <c r="CF229" s="340"/>
    </row>
    <row r="230" spans="1:84" s="46" customFormat="1" ht="18.75" x14ac:dyDescent="0.2">
      <c r="A230" s="353">
        <f t="shared" si="7"/>
        <v>225</v>
      </c>
      <c r="B230" s="143" t="s">
        <v>1254</v>
      </c>
      <c r="C230" s="141">
        <v>99000000137</v>
      </c>
      <c r="D230" s="49">
        <v>105</v>
      </c>
      <c r="E230" s="51">
        <v>55</v>
      </c>
      <c r="F230" s="51">
        <v>1960</v>
      </c>
      <c r="G230" s="49">
        <v>277</v>
      </c>
      <c r="H230" s="39">
        <v>449850</v>
      </c>
      <c r="I230" s="39">
        <f t="shared" si="6"/>
        <v>548817</v>
      </c>
      <c r="K230" s="520"/>
      <c r="L230" s="521"/>
      <c r="M230" s="340"/>
      <c r="N230" s="340"/>
      <c r="O230" s="340"/>
      <c r="P230" s="340"/>
      <c r="Q230" s="340"/>
      <c r="R230" s="340"/>
      <c r="S230" s="340"/>
      <c r="T230" s="340"/>
      <c r="U230" s="340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0"/>
      <c r="AI230" s="340"/>
      <c r="AJ230" s="340"/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0"/>
      <c r="AX230" s="340"/>
      <c r="AY230" s="340"/>
      <c r="AZ230" s="340"/>
      <c r="BA230" s="340"/>
      <c r="BB230" s="340"/>
      <c r="BC230" s="340"/>
      <c r="BD230" s="340"/>
      <c r="BE230" s="340"/>
      <c r="BF230" s="340"/>
      <c r="BG230" s="340"/>
      <c r="BH230" s="340"/>
      <c r="BI230" s="340"/>
      <c r="BJ230" s="340"/>
      <c r="BK230" s="340"/>
      <c r="BL230" s="340"/>
      <c r="BM230" s="340"/>
      <c r="BN230" s="340"/>
      <c r="BO230" s="340"/>
      <c r="BP230" s="340"/>
      <c r="BQ230" s="340"/>
      <c r="BR230" s="340"/>
      <c r="BS230" s="340"/>
      <c r="BT230" s="340"/>
      <c r="BU230" s="340"/>
      <c r="BV230" s="340"/>
      <c r="BW230" s="340"/>
      <c r="BX230" s="340"/>
      <c r="BY230" s="340"/>
      <c r="BZ230" s="340"/>
      <c r="CA230" s="340"/>
      <c r="CB230" s="340"/>
      <c r="CC230" s="340"/>
      <c r="CD230" s="340"/>
      <c r="CE230" s="340"/>
      <c r="CF230" s="340"/>
    </row>
    <row r="231" spans="1:84" s="46" customFormat="1" ht="18.75" x14ac:dyDescent="0.2">
      <c r="A231" s="353">
        <f t="shared" si="7"/>
        <v>226</v>
      </c>
      <c r="B231" s="143" t="s">
        <v>1255</v>
      </c>
      <c r="C231" s="141">
        <v>99000000138</v>
      </c>
      <c r="D231" s="49">
        <v>120</v>
      </c>
      <c r="E231" s="49">
        <v>55</v>
      </c>
      <c r="F231" s="49">
        <v>2055</v>
      </c>
      <c r="G231" s="49">
        <v>287</v>
      </c>
      <c r="H231" s="39">
        <v>458900</v>
      </c>
      <c r="I231" s="39">
        <f t="shared" si="6"/>
        <v>559858</v>
      </c>
      <c r="K231" s="520"/>
      <c r="L231" s="521"/>
      <c r="M231" s="340"/>
      <c r="N231" s="340"/>
      <c r="O231" s="340"/>
      <c r="P231" s="340"/>
      <c r="Q231" s="340"/>
      <c r="R231" s="340"/>
      <c r="S231" s="340"/>
      <c r="T231" s="340"/>
      <c r="U231" s="340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0"/>
      <c r="AI231" s="340"/>
      <c r="AJ231" s="340"/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0"/>
      <c r="AX231" s="340"/>
      <c r="AY231" s="340"/>
      <c r="AZ231" s="340"/>
      <c r="BA231" s="340"/>
      <c r="BB231" s="340"/>
      <c r="BC231" s="340"/>
      <c r="BD231" s="340"/>
      <c r="BE231" s="340"/>
      <c r="BF231" s="340"/>
      <c r="BG231" s="340"/>
      <c r="BH231" s="340"/>
      <c r="BI231" s="340"/>
      <c r="BJ231" s="340"/>
      <c r="BK231" s="340"/>
      <c r="BL231" s="340"/>
      <c r="BM231" s="340"/>
      <c r="BN231" s="340"/>
      <c r="BO231" s="340"/>
      <c r="BP231" s="340"/>
      <c r="BQ231" s="340"/>
      <c r="BR231" s="340"/>
      <c r="BS231" s="340"/>
      <c r="BT231" s="340"/>
      <c r="BU231" s="340"/>
      <c r="BV231" s="340"/>
      <c r="BW231" s="340"/>
      <c r="BX231" s="340"/>
      <c r="BY231" s="340"/>
      <c r="BZ231" s="340"/>
      <c r="CA231" s="340"/>
      <c r="CB231" s="340"/>
      <c r="CC231" s="340"/>
      <c r="CD231" s="340"/>
      <c r="CE231" s="340"/>
      <c r="CF231" s="340"/>
    </row>
    <row r="232" spans="1:84" s="46" customFormat="1" ht="18.75" x14ac:dyDescent="0.2">
      <c r="A232" s="353">
        <f t="shared" si="7"/>
        <v>227</v>
      </c>
      <c r="B232" s="143" t="s">
        <v>1256</v>
      </c>
      <c r="C232" s="141">
        <v>99000000139</v>
      </c>
      <c r="D232" s="49" t="s">
        <v>9</v>
      </c>
      <c r="E232" s="49">
        <v>65</v>
      </c>
      <c r="F232" s="49" t="s">
        <v>9</v>
      </c>
      <c r="G232" s="49" t="s">
        <v>9</v>
      </c>
      <c r="H232" s="39">
        <v>500350</v>
      </c>
      <c r="I232" s="39">
        <f t="shared" si="6"/>
        <v>610427</v>
      </c>
      <c r="K232" s="520"/>
      <c r="L232" s="521"/>
      <c r="M232" s="340"/>
      <c r="N232" s="340"/>
      <c r="O232" s="340"/>
      <c r="P232" s="340"/>
      <c r="Q232" s="340"/>
      <c r="R232" s="340"/>
      <c r="S232" s="340"/>
      <c r="T232" s="340"/>
      <c r="U232" s="340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0"/>
      <c r="AI232" s="340"/>
      <c r="AJ232" s="340"/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0"/>
      <c r="AX232" s="340"/>
      <c r="AY232" s="340"/>
      <c r="AZ232" s="340"/>
      <c r="BA232" s="340"/>
      <c r="BB232" s="340"/>
      <c r="BC232" s="340"/>
      <c r="BD232" s="340"/>
      <c r="BE232" s="340"/>
      <c r="BF232" s="340"/>
      <c r="BG232" s="340"/>
      <c r="BH232" s="340"/>
      <c r="BI232" s="340"/>
      <c r="BJ232" s="340"/>
      <c r="BK232" s="340"/>
      <c r="BL232" s="340"/>
      <c r="BM232" s="340"/>
      <c r="BN232" s="340"/>
      <c r="BO232" s="340"/>
      <c r="BP232" s="340"/>
      <c r="BQ232" s="340"/>
      <c r="BR232" s="340"/>
      <c r="BS232" s="340"/>
      <c r="BT232" s="340"/>
      <c r="BU232" s="340"/>
      <c r="BV232" s="340"/>
      <c r="BW232" s="340"/>
      <c r="BX232" s="340"/>
      <c r="BY232" s="340"/>
      <c r="BZ232" s="340"/>
      <c r="CA232" s="340"/>
      <c r="CB232" s="340"/>
      <c r="CC232" s="340"/>
      <c r="CD232" s="340"/>
      <c r="CE232" s="340"/>
      <c r="CF232" s="340"/>
    </row>
    <row r="233" spans="1:84" s="46" customFormat="1" ht="18.75" x14ac:dyDescent="0.2">
      <c r="A233" s="353">
        <f t="shared" si="7"/>
        <v>228</v>
      </c>
      <c r="B233" s="143" t="s">
        <v>1257</v>
      </c>
      <c r="C233" s="141">
        <v>99000000140</v>
      </c>
      <c r="D233" s="49" t="s">
        <v>9</v>
      </c>
      <c r="E233" s="49">
        <v>75</v>
      </c>
      <c r="F233" s="49" t="s">
        <v>9</v>
      </c>
      <c r="G233" s="49" t="s">
        <v>9</v>
      </c>
      <c r="H233" s="39">
        <v>551600</v>
      </c>
      <c r="I233" s="39">
        <f t="shared" si="6"/>
        <v>672952</v>
      </c>
      <c r="K233" s="520"/>
      <c r="L233" s="521"/>
      <c r="M233" s="340"/>
      <c r="N233" s="340"/>
      <c r="O233" s="340"/>
      <c r="P233" s="340"/>
      <c r="Q233" s="340"/>
      <c r="R233" s="340"/>
      <c r="S233" s="340"/>
      <c r="T233" s="340"/>
      <c r="U233" s="340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0"/>
      <c r="AI233" s="340"/>
      <c r="AJ233" s="340"/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0"/>
      <c r="AX233" s="340"/>
      <c r="AY233" s="340"/>
      <c r="AZ233" s="340"/>
      <c r="BA233" s="340"/>
      <c r="BB233" s="340"/>
      <c r="BC233" s="340"/>
      <c r="BD233" s="340"/>
      <c r="BE233" s="340"/>
      <c r="BF233" s="340"/>
      <c r="BG233" s="340"/>
      <c r="BH233" s="340"/>
      <c r="BI233" s="340"/>
      <c r="BJ233" s="340"/>
      <c r="BK233" s="340"/>
      <c r="BL233" s="340"/>
      <c r="BM233" s="340"/>
      <c r="BN233" s="340"/>
      <c r="BO233" s="340"/>
      <c r="BP233" s="340"/>
      <c r="BQ233" s="340"/>
      <c r="BR233" s="340"/>
      <c r="BS233" s="340"/>
      <c r="BT233" s="340"/>
      <c r="BU233" s="340"/>
      <c r="BV233" s="340"/>
      <c r="BW233" s="340"/>
      <c r="BX233" s="340"/>
      <c r="BY233" s="340"/>
      <c r="BZ233" s="340"/>
      <c r="CA233" s="340"/>
      <c r="CB233" s="340"/>
      <c r="CC233" s="340"/>
      <c r="CD233" s="340"/>
      <c r="CE233" s="340"/>
      <c r="CF233" s="340"/>
    </row>
    <row r="234" spans="1:84" s="46" customFormat="1" ht="18.75" x14ac:dyDescent="0.2">
      <c r="A234" s="353">
        <f t="shared" si="7"/>
        <v>229</v>
      </c>
      <c r="B234" s="143" t="s">
        <v>1258</v>
      </c>
      <c r="C234" s="141">
        <v>99000000141</v>
      </c>
      <c r="D234" s="49">
        <v>46</v>
      </c>
      <c r="E234" s="49">
        <v>22</v>
      </c>
      <c r="F234" s="49">
        <v>1430</v>
      </c>
      <c r="G234" s="49">
        <v>162</v>
      </c>
      <c r="H234" s="39">
        <v>255950</v>
      </c>
      <c r="I234" s="39">
        <f t="shared" si="6"/>
        <v>312259</v>
      </c>
      <c r="K234" s="520"/>
      <c r="L234" s="521"/>
      <c r="M234" s="340"/>
      <c r="N234" s="340"/>
      <c r="O234" s="340"/>
      <c r="P234" s="340"/>
      <c r="Q234" s="340"/>
      <c r="R234" s="340"/>
      <c r="S234" s="340"/>
      <c r="T234" s="340"/>
      <c r="U234" s="340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0"/>
      <c r="AI234" s="340"/>
      <c r="AJ234" s="340"/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0"/>
      <c r="AX234" s="340"/>
      <c r="AY234" s="340"/>
      <c r="AZ234" s="340"/>
      <c r="BA234" s="340"/>
      <c r="BB234" s="340"/>
      <c r="BC234" s="340"/>
      <c r="BD234" s="340"/>
      <c r="BE234" s="340"/>
      <c r="BF234" s="340"/>
      <c r="BG234" s="340"/>
      <c r="BH234" s="340"/>
      <c r="BI234" s="340"/>
      <c r="BJ234" s="340"/>
      <c r="BK234" s="340"/>
      <c r="BL234" s="340"/>
      <c r="BM234" s="340"/>
      <c r="BN234" s="340"/>
      <c r="BO234" s="340"/>
      <c r="BP234" s="340"/>
      <c r="BQ234" s="340"/>
      <c r="BR234" s="340"/>
      <c r="BS234" s="340"/>
      <c r="BT234" s="340"/>
      <c r="BU234" s="340"/>
      <c r="BV234" s="340"/>
      <c r="BW234" s="340"/>
      <c r="BX234" s="340"/>
      <c r="BY234" s="340"/>
      <c r="BZ234" s="340"/>
      <c r="CA234" s="340"/>
      <c r="CB234" s="340"/>
      <c r="CC234" s="340"/>
      <c r="CD234" s="340"/>
      <c r="CE234" s="340"/>
      <c r="CF234" s="340"/>
    </row>
    <row r="235" spans="1:84" s="46" customFormat="1" ht="18.75" x14ac:dyDescent="0.2">
      <c r="A235" s="353">
        <f t="shared" si="7"/>
        <v>230</v>
      </c>
      <c r="B235" s="143" t="s">
        <v>1259</v>
      </c>
      <c r="C235" s="141">
        <v>99000000142</v>
      </c>
      <c r="D235" s="49">
        <v>67</v>
      </c>
      <c r="E235" s="51">
        <v>30</v>
      </c>
      <c r="F235" s="51">
        <v>1515</v>
      </c>
      <c r="G235" s="49">
        <v>215</v>
      </c>
      <c r="H235" s="39">
        <v>307450</v>
      </c>
      <c r="I235" s="39">
        <f t="shared" si="6"/>
        <v>375089</v>
      </c>
      <c r="K235" s="520"/>
      <c r="L235" s="521"/>
      <c r="M235" s="340"/>
      <c r="N235" s="340"/>
      <c r="O235" s="340"/>
      <c r="P235" s="340"/>
      <c r="Q235" s="340"/>
      <c r="R235" s="340"/>
      <c r="S235" s="340"/>
      <c r="T235" s="340"/>
      <c r="U235" s="340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0"/>
      <c r="AI235" s="340"/>
      <c r="AJ235" s="340"/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0"/>
      <c r="AX235" s="340"/>
      <c r="AY235" s="340"/>
      <c r="AZ235" s="340"/>
      <c r="BA235" s="340"/>
      <c r="BB235" s="340"/>
      <c r="BC235" s="340"/>
      <c r="BD235" s="340"/>
      <c r="BE235" s="340"/>
      <c r="BF235" s="340"/>
      <c r="BG235" s="340"/>
      <c r="BH235" s="340"/>
      <c r="BI235" s="340"/>
      <c r="BJ235" s="340"/>
      <c r="BK235" s="340"/>
      <c r="BL235" s="340"/>
      <c r="BM235" s="340"/>
      <c r="BN235" s="340"/>
      <c r="BO235" s="340"/>
      <c r="BP235" s="340"/>
      <c r="BQ235" s="340"/>
      <c r="BR235" s="340"/>
      <c r="BS235" s="340"/>
      <c r="BT235" s="340"/>
      <c r="BU235" s="340"/>
      <c r="BV235" s="340"/>
      <c r="BW235" s="340"/>
      <c r="BX235" s="340"/>
      <c r="BY235" s="340"/>
      <c r="BZ235" s="340"/>
      <c r="CA235" s="340"/>
      <c r="CB235" s="340"/>
      <c r="CC235" s="340"/>
      <c r="CD235" s="340"/>
      <c r="CE235" s="340"/>
      <c r="CF235" s="340"/>
    </row>
    <row r="236" spans="1:84" s="46" customFormat="1" ht="18.75" x14ac:dyDescent="0.2">
      <c r="A236" s="353">
        <f t="shared" si="7"/>
        <v>231</v>
      </c>
      <c r="B236" s="143" t="s">
        <v>1260</v>
      </c>
      <c r="C236" s="141">
        <v>99000000143</v>
      </c>
      <c r="D236" s="49">
        <v>83</v>
      </c>
      <c r="E236" s="49">
        <v>37</v>
      </c>
      <c r="F236" s="49">
        <v>1650</v>
      </c>
      <c r="G236" s="49">
        <v>232</v>
      </c>
      <c r="H236" s="39">
        <v>354550</v>
      </c>
      <c r="I236" s="39">
        <f t="shared" si="6"/>
        <v>432551</v>
      </c>
      <c r="K236" s="520"/>
      <c r="L236" s="521"/>
      <c r="M236" s="340"/>
      <c r="N236" s="340"/>
      <c r="O236" s="340"/>
      <c r="P236" s="340"/>
      <c r="Q236" s="340"/>
      <c r="R236" s="340"/>
      <c r="S236" s="340"/>
      <c r="T236" s="340"/>
      <c r="U236" s="340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0"/>
      <c r="AI236" s="340"/>
      <c r="AJ236" s="340"/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0"/>
      <c r="AX236" s="340"/>
      <c r="AY236" s="340"/>
      <c r="AZ236" s="340"/>
      <c r="BA236" s="340"/>
      <c r="BB236" s="340"/>
      <c r="BC236" s="340"/>
      <c r="BD236" s="340"/>
      <c r="BE236" s="340"/>
      <c r="BF236" s="340"/>
      <c r="BG236" s="340"/>
      <c r="BH236" s="340"/>
      <c r="BI236" s="340"/>
      <c r="BJ236" s="340"/>
      <c r="BK236" s="340"/>
      <c r="BL236" s="340"/>
      <c r="BM236" s="340"/>
      <c r="BN236" s="340"/>
      <c r="BO236" s="340"/>
      <c r="BP236" s="340"/>
      <c r="BQ236" s="340"/>
      <c r="BR236" s="340"/>
      <c r="BS236" s="340"/>
      <c r="BT236" s="340"/>
      <c r="BU236" s="340"/>
      <c r="BV236" s="340"/>
      <c r="BW236" s="340"/>
      <c r="BX236" s="340"/>
      <c r="BY236" s="340"/>
      <c r="BZ236" s="340"/>
      <c r="CA236" s="340"/>
      <c r="CB236" s="340"/>
      <c r="CC236" s="340"/>
      <c r="CD236" s="340"/>
      <c r="CE236" s="340"/>
      <c r="CF236" s="340"/>
    </row>
    <row r="237" spans="1:84" s="46" customFormat="1" ht="18.75" x14ac:dyDescent="0.2">
      <c r="A237" s="353">
        <f t="shared" si="7"/>
        <v>232</v>
      </c>
      <c r="B237" s="143" t="s">
        <v>1261</v>
      </c>
      <c r="C237" s="141">
        <v>99000000144</v>
      </c>
      <c r="D237" s="49">
        <v>105</v>
      </c>
      <c r="E237" s="49">
        <v>45</v>
      </c>
      <c r="F237" s="49">
        <v>1815</v>
      </c>
      <c r="G237" s="49">
        <v>260</v>
      </c>
      <c r="H237" s="39">
        <v>410100</v>
      </c>
      <c r="I237" s="39">
        <f t="shared" si="6"/>
        <v>500322</v>
      </c>
      <c r="K237" s="520"/>
      <c r="L237" s="521"/>
      <c r="M237" s="340"/>
      <c r="N237" s="340"/>
      <c r="O237" s="340"/>
      <c r="P237" s="340"/>
      <c r="Q237" s="340"/>
      <c r="R237" s="340"/>
      <c r="S237" s="340"/>
      <c r="T237" s="340"/>
      <c r="U237" s="340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0"/>
      <c r="AI237" s="340"/>
      <c r="AJ237" s="340"/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0"/>
      <c r="AX237" s="340"/>
      <c r="AY237" s="340"/>
      <c r="AZ237" s="340"/>
      <c r="BA237" s="340"/>
      <c r="BB237" s="340"/>
      <c r="BC237" s="340"/>
      <c r="BD237" s="340"/>
      <c r="BE237" s="340"/>
      <c r="BF237" s="340"/>
      <c r="BG237" s="340"/>
      <c r="BH237" s="340"/>
      <c r="BI237" s="340"/>
      <c r="BJ237" s="340"/>
      <c r="BK237" s="340"/>
      <c r="BL237" s="340"/>
      <c r="BM237" s="340"/>
      <c r="BN237" s="340"/>
      <c r="BO237" s="340"/>
      <c r="BP237" s="340"/>
      <c r="BQ237" s="340"/>
      <c r="BR237" s="340"/>
      <c r="BS237" s="340"/>
      <c r="BT237" s="340"/>
      <c r="BU237" s="340"/>
      <c r="BV237" s="340"/>
      <c r="BW237" s="340"/>
      <c r="BX237" s="340"/>
      <c r="BY237" s="340"/>
      <c r="BZ237" s="340"/>
      <c r="CA237" s="340"/>
      <c r="CB237" s="340"/>
      <c r="CC237" s="340"/>
      <c r="CD237" s="340"/>
      <c r="CE237" s="340"/>
      <c r="CF237" s="340"/>
    </row>
    <row r="238" spans="1:84" s="46" customFormat="1" ht="18.75" x14ac:dyDescent="0.2">
      <c r="A238" s="353">
        <f t="shared" si="7"/>
        <v>233</v>
      </c>
      <c r="B238" s="143" t="s">
        <v>1262</v>
      </c>
      <c r="C238" s="141">
        <v>99000000145</v>
      </c>
      <c r="D238" s="49">
        <v>125</v>
      </c>
      <c r="E238" s="49">
        <v>55</v>
      </c>
      <c r="F238" s="49">
        <v>1960</v>
      </c>
      <c r="G238" s="49">
        <v>279</v>
      </c>
      <c r="H238" s="39">
        <v>443250</v>
      </c>
      <c r="I238" s="39">
        <f t="shared" si="6"/>
        <v>540765</v>
      </c>
      <c r="K238" s="520"/>
      <c r="L238" s="521"/>
      <c r="M238" s="340"/>
      <c r="N238" s="340"/>
      <c r="O238" s="340"/>
      <c r="P238" s="340"/>
      <c r="Q238" s="340"/>
      <c r="R238" s="340"/>
      <c r="S238" s="340"/>
      <c r="T238" s="340"/>
      <c r="U238" s="340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0"/>
      <c r="AI238" s="340"/>
      <c r="AJ238" s="340"/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0"/>
      <c r="AX238" s="340"/>
      <c r="AY238" s="340"/>
      <c r="AZ238" s="340"/>
      <c r="BA238" s="340"/>
      <c r="BB238" s="340"/>
      <c r="BC238" s="340"/>
      <c r="BD238" s="340"/>
      <c r="BE238" s="340"/>
      <c r="BF238" s="340"/>
      <c r="BG238" s="340"/>
      <c r="BH238" s="340"/>
      <c r="BI238" s="340"/>
      <c r="BJ238" s="340"/>
      <c r="BK238" s="340"/>
      <c r="BL238" s="340"/>
      <c r="BM238" s="340"/>
      <c r="BN238" s="340"/>
      <c r="BO238" s="340"/>
      <c r="BP238" s="340"/>
      <c r="BQ238" s="340"/>
      <c r="BR238" s="340"/>
      <c r="BS238" s="340"/>
      <c r="BT238" s="340"/>
      <c r="BU238" s="340"/>
      <c r="BV238" s="340"/>
      <c r="BW238" s="340"/>
      <c r="BX238" s="340"/>
      <c r="BY238" s="340"/>
      <c r="BZ238" s="340"/>
      <c r="CA238" s="340"/>
      <c r="CB238" s="340"/>
      <c r="CC238" s="340"/>
      <c r="CD238" s="340"/>
      <c r="CE238" s="340"/>
      <c r="CF238" s="340"/>
    </row>
    <row r="239" spans="1:84" s="46" customFormat="1" ht="18.75" x14ac:dyDescent="0.2">
      <c r="A239" s="353">
        <f t="shared" si="7"/>
        <v>234</v>
      </c>
      <c r="B239" s="143" t="s">
        <v>1263</v>
      </c>
      <c r="C239" s="141">
        <v>99000000146</v>
      </c>
      <c r="D239" s="49">
        <v>140</v>
      </c>
      <c r="E239" s="49">
        <v>75</v>
      </c>
      <c r="F239" s="49">
        <v>2205</v>
      </c>
      <c r="G239" s="49">
        <v>328</v>
      </c>
      <c r="H239" s="39">
        <v>479050</v>
      </c>
      <c r="I239" s="39">
        <f t="shared" si="6"/>
        <v>584441</v>
      </c>
      <c r="K239" s="520"/>
      <c r="L239" s="521"/>
      <c r="M239" s="340"/>
      <c r="N239" s="340"/>
      <c r="O239" s="340"/>
      <c r="P239" s="340"/>
      <c r="Q239" s="340"/>
      <c r="R239" s="340"/>
      <c r="S239" s="340"/>
      <c r="T239" s="340"/>
      <c r="U239" s="340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0"/>
      <c r="AI239" s="340"/>
      <c r="AJ239" s="340"/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0"/>
      <c r="AX239" s="340"/>
      <c r="AY239" s="340"/>
      <c r="AZ239" s="340"/>
      <c r="BA239" s="340"/>
      <c r="BB239" s="340"/>
      <c r="BC239" s="340"/>
      <c r="BD239" s="340"/>
      <c r="BE239" s="340"/>
      <c r="BF239" s="340"/>
      <c r="BG239" s="340"/>
      <c r="BH239" s="340"/>
      <c r="BI239" s="340"/>
      <c r="BJ239" s="340"/>
      <c r="BK239" s="340"/>
      <c r="BL239" s="340"/>
      <c r="BM239" s="340"/>
      <c r="BN239" s="340"/>
      <c r="BO239" s="340"/>
      <c r="BP239" s="340"/>
      <c r="BQ239" s="340"/>
      <c r="BR239" s="340"/>
      <c r="BS239" s="340"/>
      <c r="BT239" s="340"/>
      <c r="BU239" s="340"/>
      <c r="BV239" s="340"/>
      <c r="BW239" s="340"/>
      <c r="BX239" s="340"/>
      <c r="BY239" s="340"/>
      <c r="BZ239" s="340"/>
      <c r="CA239" s="340"/>
      <c r="CB239" s="340"/>
      <c r="CC239" s="340"/>
      <c r="CD239" s="340"/>
      <c r="CE239" s="340"/>
      <c r="CF239" s="340"/>
    </row>
    <row r="240" spans="1:84" s="46" customFormat="1" ht="18.75" x14ac:dyDescent="0.2">
      <c r="A240" s="353">
        <f t="shared" si="7"/>
        <v>235</v>
      </c>
      <c r="B240" s="143" t="s">
        <v>1264</v>
      </c>
      <c r="C240" s="141">
        <v>99000000147</v>
      </c>
      <c r="D240" s="49">
        <v>154</v>
      </c>
      <c r="E240" s="49">
        <v>75</v>
      </c>
      <c r="F240" s="49">
        <v>2300</v>
      </c>
      <c r="G240" s="49">
        <v>340</v>
      </c>
      <c r="H240" s="39">
        <v>503800</v>
      </c>
      <c r="I240" s="39">
        <f t="shared" si="6"/>
        <v>614636</v>
      </c>
      <c r="K240" s="520"/>
      <c r="L240" s="521"/>
      <c r="M240" s="340"/>
      <c r="N240" s="340"/>
      <c r="O240" s="340"/>
      <c r="P240" s="340"/>
      <c r="Q240" s="340"/>
      <c r="R240" s="340"/>
      <c r="S240" s="340"/>
      <c r="T240" s="340"/>
      <c r="U240" s="340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0"/>
      <c r="AI240" s="340"/>
      <c r="AJ240" s="340"/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0"/>
      <c r="AX240" s="340"/>
      <c r="AY240" s="340"/>
      <c r="AZ240" s="340"/>
      <c r="BA240" s="340"/>
      <c r="BB240" s="340"/>
      <c r="BC240" s="340"/>
      <c r="BD240" s="340"/>
      <c r="BE240" s="340"/>
      <c r="BF240" s="340"/>
      <c r="BG240" s="340"/>
      <c r="BH240" s="340"/>
      <c r="BI240" s="340"/>
      <c r="BJ240" s="340"/>
      <c r="BK240" s="340"/>
      <c r="BL240" s="340"/>
      <c r="BM240" s="340"/>
      <c r="BN240" s="340"/>
      <c r="BO240" s="340"/>
      <c r="BP240" s="340"/>
      <c r="BQ240" s="340"/>
      <c r="BR240" s="340"/>
      <c r="BS240" s="340"/>
      <c r="BT240" s="340"/>
      <c r="BU240" s="340"/>
      <c r="BV240" s="340"/>
      <c r="BW240" s="340"/>
      <c r="BX240" s="340"/>
      <c r="BY240" s="340"/>
      <c r="BZ240" s="340"/>
      <c r="CA240" s="340"/>
      <c r="CB240" s="340"/>
      <c r="CC240" s="340"/>
      <c r="CD240" s="340"/>
      <c r="CE240" s="340"/>
      <c r="CF240" s="340"/>
    </row>
    <row r="241" spans="1:84" s="46" customFormat="1" ht="18.75" x14ac:dyDescent="0.2">
      <c r="A241" s="353">
        <f t="shared" si="7"/>
        <v>236</v>
      </c>
      <c r="B241" s="143" t="s">
        <v>1265</v>
      </c>
      <c r="C241" s="141">
        <v>99000017435</v>
      </c>
      <c r="D241" s="49">
        <v>190</v>
      </c>
      <c r="E241" s="51">
        <v>90</v>
      </c>
      <c r="F241" s="51">
        <v>3130</v>
      </c>
      <c r="G241" s="49">
        <v>407</v>
      </c>
      <c r="H241" s="39">
        <v>598350</v>
      </c>
      <c r="I241" s="39">
        <f t="shared" si="6"/>
        <v>729987</v>
      </c>
      <c r="K241" s="520"/>
      <c r="L241" s="521"/>
      <c r="M241" s="340"/>
      <c r="N241" s="340"/>
      <c r="O241" s="340"/>
      <c r="P241" s="340"/>
      <c r="Q241" s="340"/>
      <c r="R241" s="340"/>
      <c r="S241" s="340"/>
      <c r="T241" s="340"/>
      <c r="U241" s="340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0"/>
      <c r="AI241" s="340"/>
      <c r="AJ241" s="340"/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0"/>
      <c r="AX241" s="340"/>
      <c r="AY241" s="340"/>
      <c r="AZ241" s="340"/>
      <c r="BA241" s="340"/>
      <c r="BB241" s="340"/>
      <c r="BC241" s="340"/>
      <c r="BD241" s="340"/>
      <c r="BE241" s="340"/>
      <c r="BF241" s="340"/>
      <c r="BG241" s="340"/>
      <c r="BH241" s="340"/>
      <c r="BI241" s="340"/>
      <c r="BJ241" s="340"/>
      <c r="BK241" s="340"/>
      <c r="BL241" s="340"/>
      <c r="BM241" s="340"/>
      <c r="BN241" s="340"/>
      <c r="BO241" s="340"/>
      <c r="BP241" s="340"/>
      <c r="BQ241" s="340"/>
      <c r="BR241" s="340"/>
      <c r="BS241" s="340"/>
      <c r="BT241" s="340"/>
      <c r="BU241" s="340"/>
      <c r="BV241" s="340"/>
      <c r="BW241" s="340"/>
      <c r="BX241" s="340"/>
      <c r="BY241" s="340"/>
      <c r="BZ241" s="340"/>
      <c r="CA241" s="340"/>
      <c r="CB241" s="340"/>
      <c r="CC241" s="340"/>
      <c r="CD241" s="340"/>
      <c r="CE241" s="340"/>
      <c r="CF241" s="340"/>
    </row>
    <row r="242" spans="1:84" s="46" customFormat="1" ht="18.75" x14ac:dyDescent="0.2">
      <c r="A242" s="353">
        <f t="shared" si="7"/>
        <v>237</v>
      </c>
      <c r="B242" s="143" t="s">
        <v>1266</v>
      </c>
      <c r="C242" s="141">
        <v>99000017784</v>
      </c>
      <c r="D242" s="49" t="s">
        <v>9</v>
      </c>
      <c r="E242" s="49">
        <v>90</v>
      </c>
      <c r="F242" s="49" t="s">
        <v>9</v>
      </c>
      <c r="G242" s="49" t="s">
        <v>9</v>
      </c>
      <c r="H242" s="39">
        <v>625350</v>
      </c>
      <c r="I242" s="39">
        <f t="shared" si="6"/>
        <v>762927</v>
      </c>
      <c r="K242" s="520"/>
      <c r="L242" s="521"/>
      <c r="M242" s="340"/>
      <c r="N242" s="340"/>
      <c r="O242" s="340"/>
      <c r="P242" s="340"/>
      <c r="Q242" s="340"/>
      <c r="R242" s="340"/>
      <c r="S242" s="340"/>
      <c r="T242" s="340"/>
      <c r="U242" s="340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0"/>
      <c r="AI242" s="340"/>
      <c r="AJ242" s="340"/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0"/>
      <c r="AX242" s="340"/>
      <c r="AY242" s="340"/>
      <c r="AZ242" s="340"/>
      <c r="BA242" s="340"/>
      <c r="BB242" s="340"/>
      <c r="BC242" s="340"/>
      <c r="BD242" s="340"/>
      <c r="BE242" s="340"/>
      <c r="BF242" s="340"/>
      <c r="BG242" s="340"/>
      <c r="BH242" s="340"/>
      <c r="BI242" s="340"/>
      <c r="BJ242" s="340"/>
      <c r="BK242" s="340"/>
      <c r="BL242" s="340"/>
      <c r="BM242" s="340"/>
      <c r="BN242" s="340"/>
      <c r="BO242" s="340"/>
      <c r="BP242" s="340"/>
      <c r="BQ242" s="340"/>
      <c r="BR242" s="340"/>
      <c r="BS242" s="340"/>
      <c r="BT242" s="340"/>
      <c r="BU242" s="340"/>
      <c r="BV242" s="340"/>
      <c r="BW242" s="340"/>
      <c r="BX242" s="340"/>
      <c r="BY242" s="340"/>
      <c r="BZ242" s="340"/>
      <c r="CA242" s="340"/>
      <c r="CB242" s="340"/>
      <c r="CC242" s="340"/>
      <c r="CD242" s="340"/>
      <c r="CE242" s="340"/>
      <c r="CF242" s="340"/>
    </row>
    <row r="243" spans="1:84" s="46" customFormat="1" ht="18.75" x14ac:dyDescent="0.2">
      <c r="A243" s="353">
        <f t="shared" si="7"/>
        <v>238</v>
      </c>
      <c r="B243" s="143" t="s">
        <v>1267</v>
      </c>
      <c r="C243" s="141">
        <v>99000017785</v>
      </c>
      <c r="D243" s="49" t="s">
        <v>9</v>
      </c>
      <c r="E243" s="49">
        <v>110</v>
      </c>
      <c r="F243" s="49" t="s">
        <v>9</v>
      </c>
      <c r="G243" s="49" t="s">
        <v>9</v>
      </c>
      <c r="H243" s="39">
        <v>675100</v>
      </c>
      <c r="I243" s="39">
        <f t="shared" si="6"/>
        <v>823622</v>
      </c>
      <c r="K243" s="520"/>
      <c r="L243" s="521"/>
      <c r="M243" s="340"/>
      <c r="N243" s="340"/>
      <c r="O243" s="340"/>
      <c r="P243" s="340"/>
      <c r="Q243" s="340"/>
      <c r="R243" s="340"/>
      <c r="S243" s="340"/>
      <c r="T243" s="340"/>
      <c r="U243" s="340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0"/>
      <c r="AI243" s="340"/>
      <c r="AJ243" s="340"/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0"/>
      <c r="AX243" s="340"/>
      <c r="AY243" s="340"/>
      <c r="AZ243" s="340"/>
      <c r="BA243" s="340"/>
      <c r="BB243" s="340"/>
      <c r="BC243" s="340"/>
      <c r="BD243" s="340"/>
      <c r="BE243" s="340"/>
      <c r="BF243" s="340"/>
      <c r="BG243" s="340"/>
      <c r="BH243" s="340"/>
      <c r="BI243" s="340"/>
      <c r="BJ243" s="340"/>
      <c r="BK243" s="340"/>
      <c r="BL243" s="340"/>
      <c r="BM243" s="340"/>
      <c r="BN243" s="340"/>
      <c r="BO243" s="340"/>
      <c r="BP243" s="340"/>
      <c r="BQ243" s="340"/>
      <c r="BR243" s="340"/>
      <c r="BS243" s="340"/>
      <c r="BT243" s="340"/>
      <c r="BU243" s="340"/>
      <c r="BV243" s="340"/>
      <c r="BW243" s="340"/>
      <c r="BX243" s="340"/>
      <c r="BY243" s="340"/>
      <c r="BZ243" s="340"/>
      <c r="CA243" s="340"/>
      <c r="CB243" s="340"/>
      <c r="CC243" s="340"/>
      <c r="CD243" s="340"/>
      <c r="CE243" s="340"/>
      <c r="CF243" s="340"/>
    </row>
    <row r="244" spans="1:84" s="46" customFormat="1" ht="18.75" x14ac:dyDescent="0.2">
      <c r="A244" s="353">
        <f t="shared" si="7"/>
        <v>239</v>
      </c>
      <c r="B244" s="143" t="s">
        <v>1268</v>
      </c>
      <c r="C244" s="141">
        <v>99000017786</v>
      </c>
      <c r="D244" s="49" t="s">
        <v>9</v>
      </c>
      <c r="E244" s="49">
        <v>110</v>
      </c>
      <c r="F244" s="49" t="s">
        <v>9</v>
      </c>
      <c r="G244" s="49" t="s">
        <v>9</v>
      </c>
      <c r="H244" s="39">
        <v>705400</v>
      </c>
      <c r="I244" s="39">
        <f t="shared" si="6"/>
        <v>860588</v>
      </c>
      <c r="K244" s="520"/>
      <c r="L244" s="521"/>
      <c r="M244" s="340"/>
      <c r="N244" s="340"/>
      <c r="O244" s="340"/>
      <c r="P244" s="340"/>
      <c r="Q244" s="340"/>
      <c r="R244" s="340"/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0"/>
      <c r="AI244" s="340"/>
      <c r="AJ244" s="340"/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0"/>
      <c r="AX244" s="340"/>
      <c r="AY244" s="340"/>
      <c r="AZ244" s="340"/>
      <c r="BA244" s="340"/>
      <c r="BB244" s="340"/>
      <c r="BC244" s="340"/>
      <c r="BD244" s="340"/>
      <c r="BE244" s="340"/>
      <c r="BF244" s="340"/>
      <c r="BG244" s="340"/>
      <c r="BH244" s="340"/>
      <c r="BI244" s="340"/>
      <c r="BJ244" s="340"/>
      <c r="BK244" s="340"/>
      <c r="BL244" s="340"/>
      <c r="BM244" s="340"/>
      <c r="BN244" s="340"/>
      <c r="BO244" s="340"/>
      <c r="BP244" s="340"/>
      <c r="BQ244" s="340"/>
      <c r="BR244" s="340"/>
      <c r="BS244" s="340"/>
      <c r="BT244" s="340"/>
      <c r="BU244" s="340"/>
      <c r="BV244" s="340"/>
      <c r="BW244" s="340"/>
      <c r="BX244" s="340"/>
      <c r="BY244" s="340"/>
      <c r="BZ244" s="340"/>
      <c r="CA244" s="340"/>
      <c r="CB244" s="340"/>
      <c r="CC244" s="340"/>
      <c r="CD244" s="340"/>
      <c r="CE244" s="340"/>
      <c r="CF244" s="340"/>
    </row>
    <row r="245" spans="1:84" s="46" customFormat="1" ht="18.75" x14ac:dyDescent="0.2">
      <c r="A245" s="353">
        <f t="shared" si="7"/>
        <v>240</v>
      </c>
      <c r="B245" s="143" t="s">
        <v>1269</v>
      </c>
      <c r="C245" s="141">
        <v>99000013401</v>
      </c>
      <c r="D245" s="49" t="s">
        <v>9</v>
      </c>
      <c r="E245" s="49">
        <v>130</v>
      </c>
      <c r="F245" s="49" t="s">
        <v>9</v>
      </c>
      <c r="G245" s="49" t="s">
        <v>9</v>
      </c>
      <c r="H245" s="39">
        <v>748700</v>
      </c>
      <c r="I245" s="39">
        <f t="shared" si="6"/>
        <v>913414</v>
      </c>
      <c r="K245" s="520"/>
      <c r="L245" s="521"/>
      <c r="M245" s="340"/>
      <c r="N245" s="340"/>
      <c r="O245" s="340"/>
      <c r="P245" s="340"/>
      <c r="Q245" s="340"/>
      <c r="R245" s="340"/>
      <c r="S245" s="340"/>
      <c r="T245" s="340"/>
      <c r="U245" s="340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0"/>
      <c r="AI245" s="340"/>
      <c r="AJ245" s="340"/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0"/>
      <c r="AX245" s="340"/>
      <c r="AY245" s="340"/>
      <c r="AZ245" s="340"/>
      <c r="BA245" s="340"/>
      <c r="BB245" s="340"/>
      <c r="BC245" s="340"/>
      <c r="BD245" s="340"/>
      <c r="BE245" s="340"/>
      <c r="BF245" s="340"/>
      <c r="BG245" s="340"/>
      <c r="BH245" s="340"/>
      <c r="BI245" s="340"/>
      <c r="BJ245" s="340"/>
      <c r="BK245" s="340"/>
      <c r="BL245" s="340"/>
      <c r="BM245" s="340"/>
      <c r="BN245" s="340"/>
      <c r="BO245" s="340"/>
      <c r="BP245" s="340"/>
      <c r="BQ245" s="340"/>
      <c r="BR245" s="340"/>
      <c r="BS245" s="340"/>
      <c r="BT245" s="340"/>
      <c r="BU245" s="340"/>
      <c r="BV245" s="340"/>
      <c r="BW245" s="340"/>
      <c r="BX245" s="340"/>
      <c r="BY245" s="340"/>
      <c r="BZ245" s="340"/>
      <c r="CA245" s="340"/>
      <c r="CB245" s="340"/>
      <c r="CC245" s="340"/>
      <c r="CD245" s="340"/>
      <c r="CE245" s="340"/>
      <c r="CF245" s="340"/>
    </row>
    <row r="246" spans="1:84" s="46" customFormat="1" ht="18.75" x14ac:dyDescent="0.2">
      <c r="A246" s="353">
        <f t="shared" si="7"/>
        <v>241</v>
      </c>
      <c r="B246" s="144" t="s">
        <v>3192</v>
      </c>
      <c r="C246" s="141">
        <v>99000017445</v>
      </c>
      <c r="D246" s="49" t="s">
        <v>9</v>
      </c>
      <c r="E246" s="49">
        <v>30</v>
      </c>
      <c r="F246" s="49" t="s">
        <v>9</v>
      </c>
      <c r="G246" s="49" t="s">
        <v>9</v>
      </c>
      <c r="H246" s="39">
        <v>326350</v>
      </c>
      <c r="I246" s="39">
        <f t="shared" si="6"/>
        <v>398147</v>
      </c>
      <c r="K246" s="520"/>
      <c r="L246" s="521"/>
      <c r="M246" s="340"/>
      <c r="N246" s="340"/>
      <c r="O246" s="340"/>
      <c r="P246" s="340"/>
      <c r="Q246" s="340"/>
      <c r="R246" s="340"/>
      <c r="S246" s="340"/>
      <c r="T246" s="340"/>
      <c r="U246" s="340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0"/>
      <c r="AI246" s="340"/>
      <c r="AJ246" s="340"/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0"/>
      <c r="AX246" s="340"/>
      <c r="AY246" s="340"/>
      <c r="AZ246" s="340"/>
      <c r="BA246" s="340"/>
      <c r="BB246" s="340"/>
      <c r="BC246" s="340"/>
      <c r="BD246" s="340"/>
      <c r="BE246" s="340"/>
      <c r="BF246" s="340"/>
      <c r="BG246" s="340"/>
      <c r="BH246" s="340"/>
      <c r="BI246" s="340"/>
      <c r="BJ246" s="340"/>
      <c r="BK246" s="340"/>
      <c r="BL246" s="340"/>
      <c r="BM246" s="340"/>
      <c r="BN246" s="340"/>
      <c r="BO246" s="340"/>
      <c r="BP246" s="340"/>
      <c r="BQ246" s="340"/>
      <c r="BR246" s="340"/>
      <c r="BS246" s="340"/>
      <c r="BT246" s="340"/>
      <c r="BU246" s="340"/>
      <c r="BV246" s="340"/>
      <c r="BW246" s="340"/>
      <c r="BX246" s="340"/>
      <c r="BY246" s="340"/>
      <c r="BZ246" s="340"/>
      <c r="CA246" s="340"/>
      <c r="CB246" s="340"/>
      <c r="CC246" s="340"/>
      <c r="CD246" s="340"/>
      <c r="CE246" s="340"/>
      <c r="CF246" s="340"/>
    </row>
    <row r="247" spans="1:84" s="46" customFormat="1" ht="18.75" x14ac:dyDescent="0.2">
      <c r="A247" s="353">
        <f t="shared" si="7"/>
        <v>242</v>
      </c>
      <c r="B247" s="144" t="s">
        <v>3193</v>
      </c>
      <c r="C247" s="141">
        <v>99000014215</v>
      </c>
      <c r="D247" s="49">
        <v>85</v>
      </c>
      <c r="E247" s="49">
        <v>37</v>
      </c>
      <c r="F247" s="49">
        <v>1760</v>
      </c>
      <c r="G247" s="49">
        <v>230</v>
      </c>
      <c r="H247" s="39">
        <v>376150</v>
      </c>
      <c r="I247" s="39">
        <f t="shared" si="6"/>
        <v>458903</v>
      </c>
      <c r="K247" s="520"/>
      <c r="L247" s="521"/>
      <c r="M247" s="340"/>
      <c r="N247" s="340"/>
      <c r="O247" s="340"/>
      <c r="P247" s="340"/>
      <c r="Q247" s="340"/>
      <c r="R247" s="340"/>
      <c r="S247" s="340"/>
      <c r="T247" s="340"/>
      <c r="U247" s="340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0"/>
      <c r="AI247" s="340"/>
      <c r="AJ247" s="340"/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0"/>
      <c r="AX247" s="340"/>
      <c r="AY247" s="340"/>
      <c r="AZ247" s="340"/>
      <c r="BA247" s="340"/>
      <c r="BB247" s="340"/>
      <c r="BC247" s="340"/>
      <c r="BD247" s="340"/>
      <c r="BE247" s="340"/>
      <c r="BF247" s="340"/>
      <c r="BG247" s="340"/>
      <c r="BH247" s="340"/>
      <c r="BI247" s="340"/>
      <c r="BJ247" s="340"/>
      <c r="BK247" s="340"/>
      <c r="BL247" s="340"/>
      <c r="BM247" s="340"/>
      <c r="BN247" s="340"/>
      <c r="BO247" s="340"/>
      <c r="BP247" s="340"/>
      <c r="BQ247" s="340"/>
      <c r="BR247" s="340"/>
      <c r="BS247" s="340"/>
      <c r="BT247" s="340"/>
      <c r="BU247" s="340"/>
      <c r="BV247" s="340"/>
      <c r="BW247" s="340"/>
      <c r="BX247" s="340"/>
      <c r="BY247" s="340"/>
      <c r="BZ247" s="340"/>
      <c r="CA247" s="340"/>
      <c r="CB247" s="340"/>
      <c r="CC247" s="340"/>
      <c r="CD247" s="340"/>
      <c r="CE247" s="340"/>
      <c r="CF247" s="340"/>
    </row>
    <row r="248" spans="1:84" s="46" customFormat="1" ht="18.75" x14ac:dyDescent="0.2">
      <c r="A248" s="353">
        <f t="shared" si="7"/>
        <v>243</v>
      </c>
      <c r="B248" s="144" t="s">
        <v>3194</v>
      </c>
      <c r="C248" s="141">
        <v>99000017787</v>
      </c>
      <c r="D248" s="49" t="s">
        <v>9</v>
      </c>
      <c r="E248" s="49">
        <v>45</v>
      </c>
      <c r="F248" s="49" t="s">
        <v>9</v>
      </c>
      <c r="G248" s="49" t="s">
        <v>9</v>
      </c>
      <c r="H248" s="39">
        <v>428800</v>
      </c>
      <c r="I248" s="39">
        <f t="shared" si="6"/>
        <v>523136</v>
      </c>
      <c r="K248" s="520"/>
      <c r="L248" s="521"/>
      <c r="M248" s="340"/>
      <c r="N248" s="340"/>
      <c r="O248" s="340"/>
      <c r="P248" s="340"/>
      <c r="Q248" s="340"/>
      <c r="R248" s="340"/>
      <c r="S248" s="340"/>
      <c r="T248" s="340"/>
      <c r="U248" s="340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0"/>
      <c r="AI248" s="340"/>
      <c r="AJ248" s="340"/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0"/>
      <c r="AX248" s="340"/>
      <c r="AY248" s="340"/>
      <c r="AZ248" s="340"/>
      <c r="BA248" s="340"/>
      <c r="BB248" s="340"/>
      <c r="BC248" s="340"/>
      <c r="BD248" s="340"/>
      <c r="BE248" s="340"/>
      <c r="BF248" s="340"/>
      <c r="BG248" s="340"/>
      <c r="BH248" s="340"/>
      <c r="BI248" s="340"/>
      <c r="BJ248" s="340"/>
      <c r="BK248" s="340"/>
      <c r="BL248" s="340"/>
      <c r="BM248" s="340"/>
      <c r="BN248" s="340"/>
      <c r="BO248" s="340"/>
      <c r="BP248" s="340"/>
      <c r="BQ248" s="340"/>
      <c r="BR248" s="340"/>
      <c r="BS248" s="340"/>
      <c r="BT248" s="340"/>
      <c r="BU248" s="340"/>
      <c r="BV248" s="340"/>
      <c r="BW248" s="340"/>
      <c r="BX248" s="340"/>
      <c r="BY248" s="340"/>
      <c r="BZ248" s="340"/>
      <c r="CA248" s="340"/>
      <c r="CB248" s="340"/>
      <c r="CC248" s="340"/>
      <c r="CD248" s="340"/>
      <c r="CE248" s="340"/>
      <c r="CF248" s="340"/>
    </row>
    <row r="249" spans="1:84" s="46" customFormat="1" ht="18.75" x14ac:dyDescent="0.2">
      <c r="A249" s="353">
        <f t="shared" si="7"/>
        <v>244</v>
      </c>
      <c r="B249" s="144" t="s">
        <v>2179</v>
      </c>
      <c r="C249" s="141">
        <v>99000014120</v>
      </c>
      <c r="D249" s="49">
        <v>137</v>
      </c>
      <c r="E249" s="49">
        <v>55</v>
      </c>
      <c r="F249" s="49">
        <v>2210</v>
      </c>
      <c r="G249" s="49">
        <v>289</v>
      </c>
      <c r="H249" s="39">
        <v>486450</v>
      </c>
      <c r="I249" s="39">
        <f t="shared" si="6"/>
        <v>593469</v>
      </c>
      <c r="K249" s="520"/>
      <c r="L249" s="521"/>
      <c r="M249" s="340"/>
      <c r="N249" s="340"/>
      <c r="O249" s="340"/>
      <c r="P249" s="340"/>
      <c r="Q249" s="340"/>
      <c r="R249" s="340"/>
      <c r="S249" s="340"/>
      <c r="T249" s="340"/>
      <c r="U249" s="340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0"/>
      <c r="AI249" s="340"/>
      <c r="AJ249" s="340"/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0"/>
      <c r="AX249" s="340"/>
      <c r="AY249" s="340"/>
      <c r="AZ249" s="340"/>
      <c r="BA249" s="340"/>
      <c r="BB249" s="340"/>
      <c r="BC249" s="340"/>
      <c r="BD249" s="340"/>
      <c r="BE249" s="340"/>
      <c r="BF249" s="340"/>
      <c r="BG249" s="340"/>
      <c r="BH249" s="340"/>
      <c r="BI249" s="340"/>
      <c r="BJ249" s="340"/>
      <c r="BK249" s="340"/>
      <c r="BL249" s="340"/>
      <c r="BM249" s="340"/>
      <c r="BN249" s="340"/>
      <c r="BO249" s="340"/>
      <c r="BP249" s="340"/>
      <c r="BQ249" s="340"/>
      <c r="BR249" s="340"/>
      <c r="BS249" s="340"/>
      <c r="BT249" s="340"/>
      <c r="BU249" s="340"/>
      <c r="BV249" s="340"/>
      <c r="BW249" s="340"/>
      <c r="BX249" s="340"/>
      <c r="BY249" s="340"/>
      <c r="BZ249" s="340"/>
      <c r="CA249" s="340"/>
      <c r="CB249" s="340"/>
      <c r="CC249" s="340"/>
      <c r="CD249" s="340"/>
      <c r="CE249" s="340"/>
      <c r="CF249" s="340"/>
    </row>
    <row r="250" spans="1:84" s="46" customFormat="1" ht="18.75" x14ac:dyDescent="0.2">
      <c r="A250" s="353">
        <f t="shared" si="7"/>
        <v>245</v>
      </c>
      <c r="B250" s="144" t="s">
        <v>3195</v>
      </c>
      <c r="C250" s="141">
        <v>99000014461</v>
      </c>
      <c r="D250" s="49" t="s">
        <v>9</v>
      </c>
      <c r="E250" s="49">
        <v>65</v>
      </c>
      <c r="F250" s="49" t="s">
        <v>9</v>
      </c>
      <c r="G250" s="49" t="s">
        <v>9</v>
      </c>
      <c r="H250" s="39">
        <v>530000</v>
      </c>
      <c r="I250" s="39">
        <f t="shared" si="6"/>
        <v>646600</v>
      </c>
      <c r="K250" s="520"/>
      <c r="L250" s="521"/>
      <c r="M250" s="340"/>
      <c r="N250" s="340"/>
      <c r="O250" s="340"/>
      <c r="P250" s="340"/>
      <c r="Q250" s="340"/>
      <c r="R250" s="340"/>
      <c r="S250" s="340"/>
      <c r="T250" s="340"/>
      <c r="U250" s="340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0"/>
      <c r="AI250" s="340"/>
      <c r="AJ250" s="340"/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0"/>
      <c r="AX250" s="340"/>
      <c r="AY250" s="340"/>
      <c r="AZ250" s="340"/>
      <c r="BA250" s="340"/>
      <c r="BB250" s="340"/>
      <c r="BC250" s="340"/>
      <c r="BD250" s="340"/>
      <c r="BE250" s="340"/>
      <c r="BF250" s="340"/>
      <c r="BG250" s="340"/>
      <c r="BH250" s="340"/>
      <c r="BI250" s="340"/>
      <c r="BJ250" s="340"/>
      <c r="BK250" s="340"/>
      <c r="BL250" s="340"/>
      <c r="BM250" s="340"/>
      <c r="BN250" s="340"/>
      <c r="BO250" s="340"/>
      <c r="BP250" s="340"/>
      <c r="BQ250" s="340"/>
      <c r="BR250" s="340"/>
      <c r="BS250" s="340"/>
      <c r="BT250" s="340"/>
      <c r="BU250" s="340"/>
      <c r="BV250" s="340"/>
      <c r="BW250" s="340"/>
      <c r="BX250" s="340"/>
      <c r="BY250" s="340"/>
      <c r="BZ250" s="340"/>
      <c r="CA250" s="340"/>
      <c r="CB250" s="340"/>
      <c r="CC250" s="340"/>
      <c r="CD250" s="340"/>
      <c r="CE250" s="340"/>
      <c r="CF250" s="340"/>
    </row>
    <row r="251" spans="1:84" s="46" customFormat="1" ht="18.75" x14ac:dyDescent="0.2">
      <c r="A251" s="353">
        <f t="shared" si="7"/>
        <v>246</v>
      </c>
      <c r="B251" s="144" t="s">
        <v>3196</v>
      </c>
      <c r="C251" s="141">
        <v>99000017788</v>
      </c>
      <c r="D251" s="49" t="s">
        <v>9</v>
      </c>
      <c r="E251" s="49">
        <v>75</v>
      </c>
      <c r="F251" s="49" t="s">
        <v>9</v>
      </c>
      <c r="G251" s="49" t="s">
        <v>9</v>
      </c>
      <c r="H251" s="50" t="s">
        <v>217</v>
      </c>
      <c r="I251" s="39" t="s">
        <v>217</v>
      </c>
      <c r="K251" s="520"/>
      <c r="L251" s="521"/>
      <c r="M251" s="340"/>
      <c r="N251" s="340"/>
      <c r="O251" s="340"/>
      <c r="P251" s="340"/>
      <c r="Q251" s="340"/>
      <c r="R251" s="340"/>
      <c r="S251" s="340"/>
      <c r="T251" s="340"/>
      <c r="U251" s="340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0"/>
      <c r="AI251" s="340"/>
      <c r="AJ251" s="340"/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0"/>
      <c r="AX251" s="340"/>
      <c r="AY251" s="340"/>
      <c r="AZ251" s="340"/>
      <c r="BA251" s="340"/>
      <c r="BB251" s="340"/>
      <c r="BC251" s="340"/>
      <c r="BD251" s="340"/>
      <c r="BE251" s="340"/>
      <c r="BF251" s="340"/>
      <c r="BG251" s="340"/>
      <c r="BH251" s="340"/>
      <c r="BI251" s="340"/>
      <c r="BJ251" s="340"/>
      <c r="BK251" s="340"/>
      <c r="BL251" s="340"/>
      <c r="BM251" s="340"/>
      <c r="BN251" s="340"/>
      <c r="BO251" s="340"/>
      <c r="BP251" s="340"/>
      <c r="BQ251" s="340"/>
      <c r="BR251" s="340"/>
      <c r="BS251" s="340"/>
      <c r="BT251" s="340"/>
      <c r="BU251" s="340"/>
      <c r="BV251" s="340"/>
      <c r="BW251" s="340"/>
      <c r="BX251" s="340"/>
      <c r="BY251" s="340"/>
      <c r="BZ251" s="340"/>
      <c r="CA251" s="340"/>
      <c r="CB251" s="340"/>
      <c r="CC251" s="340"/>
      <c r="CD251" s="340"/>
      <c r="CE251" s="340"/>
      <c r="CF251" s="340"/>
    </row>
    <row r="252" spans="1:84" s="46" customFormat="1" ht="18.75" x14ac:dyDescent="0.2">
      <c r="A252" s="353">
        <f t="shared" si="7"/>
        <v>247</v>
      </c>
      <c r="B252" s="144" t="s">
        <v>3197</v>
      </c>
      <c r="C252" s="141">
        <v>99000017789</v>
      </c>
      <c r="D252" s="49" t="s">
        <v>9</v>
      </c>
      <c r="E252" s="51">
        <v>90</v>
      </c>
      <c r="F252" s="51" t="s">
        <v>9</v>
      </c>
      <c r="G252" s="49" t="s">
        <v>9</v>
      </c>
      <c r="H252" s="50">
        <v>694450</v>
      </c>
      <c r="I252" s="39">
        <f>H252*1.22</f>
        <v>847229</v>
      </c>
      <c r="K252" s="520"/>
      <c r="L252" s="521"/>
      <c r="M252" s="340"/>
      <c r="N252" s="340"/>
      <c r="O252" s="340"/>
      <c r="P252" s="340"/>
      <c r="Q252" s="340"/>
      <c r="R252" s="340"/>
      <c r="S252" s="340"/>
      <c r="T252" s="340"/>
      <c r="U252" s="340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0"/>
      <c r="AI252" s="340"/>
      <c r="AJ252" s="340"/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0"/>
      <c r="AX252" s="340"/>
      <c r="AY252" s="340"/>
      <c r="AZ252" s="340"/>
      <c r="BA252" s="340"/>
      <c r="BB252" s="340"/>
      <c r="BC252" s="340"/>
      <c r="BD252" s="340"/>
      <c r="BE252" s="340"/>
      <c r="BF252" s="340"/>
      <c r="BG252" s="340"/>
      <c r="BH252" s="340"/>
      <c r="BI252" s="340"/>
      <c r="BJ252" s="340"/>
      <c r="BK252" s="340"/>
      <c r="BL252" s="340"/>
      <c r="BM252" s="340"/>
      <c r="BN252" s="340"/>
      <c r="BO252" s="340"/>
      <c r="BP252" s="340"/>
      <c r="BQ252" s="340"/>
      <c r="BR252" s="340"/>
      <c r="BS252" s="340"/>
      <c r="BT252" s="340"/>
      <c r="BU252" s="340"/>
      <c r="BV252" s="340"/>
      <c r="BW252" s="340"/>
      <c r="BX252" s="340"/>
      <c r="BY252" s="340"/>
      <c r="BZ252" s="340"/>
      <c r="CA252" s="340"/>
      <c r="CB252" s="340"/>
      <c r="CC252" s="340"/>
      <c r="CD252" s="340"/>
      <c r="CE252" s="340"/>
      <c r="CF252" s="340"/>
    </row>
    <row r="253" spans="1:84" s="46" customFormat="1" ht="18.75" x14ac:dyDescent="0.2">
      <c r="A253" s="353">
        <f t="shared" si="7"/>
        <v>248</v>
      </c>
      <c r="B253" s="144" t="s">
        <v>3198</v>
      </c>
      <c r="C253" s="141">
        <v>99000017790</v>
      </c>
      <c r="D253" s="49" t="s">
        <v>9</v>
      </c>
      <c r="E253" s="51">
        <v>90</v>
      </c>
      <c r="F253" s="51" t="s">
        <v>9</v>
      </c>
      <c r="G253" s="49" t="s">
        <v>9</v>
      </c>
      <c r="H253" s="50" t="s">
        <v>217</v>
      </c>
      <c r="I253" s="39" t="s">
        <v>217</v>
      </c>
      <c r="K253" s="520"/>
      <c r="L253" s="521"/>
      <c r="M253" s="340"/>
      <c r="N253" s="340"/>
      <c r="O253" s="340"/>
      <c r="P253" s="340"/>
      <c r="Q253" s="340"/>
      <c r="R253" s="340"/>
      <c r="S253" s="340"/>
      <c r="T253" s="340"/>
      <c r="U253" s="340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0"/>
      <c r="AI253" s="340"/>
      <c r="AJ253" s="340"/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0"/>
      <c r="AX253" s="340"/>
      <c r="AY253" s="340"/>
      <c r="AZ253" s="340"/>
      <c r="BA253" s="340"/>
      <c r="BB253" s="340"/>
      <c r="BC253" s="340"/>
      <c r="BD253" s="340"/>
      <c r="BE253" s="340"/>
      <c r="BF253" s="340"/>
      <c r="BG253" s="340"/>
      <c r="BH253" s="340"/>
      <c r="BI253" s="340"/>
      <c r="BJ253" s="340"/>
      <c r="BK253" s="340"/>
      <c r="BL253" s="340"/>
      <c r="BM253" s="340"/>
      <c r="BN253" s="340"/>
      <c r="BO253" s="340"/>
      <c r="BP253" s="340"/>
      <c r="BQ253" s="340"/>
      <c r="BR253" s="340"/>
      <c r="BS253" s="340"/>
      <c r="BT253" s="340"/>
      <c r="BU253" s="340"/>
      <c r="BV253" s="340"/>
      <c r="BW253" s="340"/>
      <c r="BX253" s="340"/>
      <c r="BY253" s="340"/>
      <c r="BZ253" s="340"/>
      <c r="CA253" s="340"/>
      <c r="CB253" s="340"/>
      <c r="CC253" s="340"/>
      <c r="CD253" s="340"/>
      <c r="CE253" s="340"/>
      <c r="CF253" s="340"/>
    </row>
    <row r="254" spans="1:84" s="46" customFormat="1" ht="18.75" x14ac:dyDescent="0.2">
      <c r="A254" s="353">
        <f t="shared" si="7"/>
        <v>249</v>
      </c>
      <c r="B254" s="144" t="s">
        <v>3199</v>
      </c>
      <c r="C254" s="141">
        <v>99000017791</v>
      </c>
      <c r="D254" s="49" t="s">
        <v>9</v>
      </c>
      <c r="E254" s="49">
        <v>110</v>
      </c>
      <c r="F254" s="49" t="s">
        <v>9</v>
      </c>
      <c r="G254" s="49" t="s">
        <v>9</v>
      </c>
      <c r="H254" s="50" t="s">
        <v>217</v>
      </c>
      <c r="I254" s="39" t="s">
        <v>217</v>
      </c>
      <c r="K254" s="520"/>
      <c r="L254" s="521"/>
      <c r="M254" s="340"/>
      <c r="N254" s="340"/>
      <c r="O254" s="340"/>
      <c r="P254" s="340"/>
      <c r="Q254" s="340"/>
      <c r="R254" s="340"/>
      <c r="S254" s="340"/>
      <c r="T254" s="340"/>
      <c r="U254" s="340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0"/>
      <c r="AI254" s="340"/>
      <c r="AJ254" s="340"/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0"/>
      <c r="AX254" s="340"/>
      <c r="AY254" s="340"/>
      <c r="AZ254" s="340"/>
      <c r="BA254" s="340"/>
      <c r="BB254" s="340"/>
      <c r="BC254" s="340"/>
      <c r="BD254" s="340"/>
      <c r="BE254" s="340"/>
      <c r="BF254" s="340"/>
      <c r="BG254" s="340"/>
      <c r="BH254" s="340"/>
      <c r="BI254" s="340"/>
      <c r="BJ254" s="340"/>
      <c r="BK254" s="340"/>
      <c r="BL254" s="340"/>
      <c r="BM254" s="340"/>
      <c r="BN254" s="340"/>
      <c r="BO254" s="340"/>
      <c r="BP254" s="340"/>
      <c r="BQ254" s="340"/>
      <c r="BR254" s="340"/>
      <c r="BS254" s="340"/>
      <c r="BT254" s="340"/>
      <c r="BU254" s="340"/>
      <c r="BV254" s="340"/>
      <c r="BW254" s="340"/>
      <c r="BX254" s="340"/>
      <c r="BY254" s="340"/>
      <c r="BZ254" s="340"/>
      <c r="CA254" s="340"/>
      <c r="CB254" s="340"/>
      <c r="CC254" s="340"/>
      <c r="CD254" s="340"/>
      <c r="CE254" s="340"/>
      <c r="CF254" s="340"/>
    </row>
    <row r="255" spans="1:84" s="46" customFormat="1" ht="18.75" x14ac:dyDescent="0.2">
      <c r="A255" s="353">
        <f t="shared" si="7"/>
        <v>250</v>
      </c>
      <c r="B255" s="144" t="s">
        <v>3200</v>
      </c>
      <c r="C255" s="141">
        <v>99000017792</v>
      </c>
      <c r="D255" s="49" t="s">
        <v>9</v>
      </c>
      <c r="E255" s="49">
        <v>110</v>
      </c>
      <c r="F255" s="49" t="s">
        <v>9</v>
      </c>
      <c r="G255" s="49" t="s">
        <v>9</v>
      </c>
      <c r="H255" s="50" t="s">
        <v>217</v>
      </c>
      <c r="I255" s="39" t="s">
        <v>217</v>
      </c>
      <c r="K255" s="520"/>
      <c r="L255" s="521"/>
      <c r="M255" s="340"/>
      <c r="N255" s="340"/>
      <c r="O255" s="340"/>
      <c r="P255" s="340"/>
      <c r="Q255" s="340"/>
      <c r="R255" s="340"/>
      <c r="S255" s="340"/>
      <c r="T255" s="340"/>
      <c r="U255" s="340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0"/>
      <c r="AI255" s="340"/>
      <c r="AJ255" s="340"/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0"/>
      <c r="AX255" s="340"/>
      <c r="AY255" s="340"/>
      <c r="AZ255" s="340"/>
      <c r="BA255" s="340"/>
      <c r="BB255" s="340"/>
      <c r="BC255" s="340"/>
      <c r="BD255" s="340"/>
      <c r="BE255" s="340"/>
      <c r="BF255" s="340"/>
      <c r="BG255" s="340"/>
      <c r="BH255" s="340"/>
      <c r="BI255" s="340"/>
      <c r="BJ255" s="340"/>
      <c r="BK255" s="340"/>
      <c r="BL255" s="340"/>
      <c r="BM255" s="340"/>
      <c r="BN255" s="340"/>
      <c r="BO255" s="340"/>
      <c r="BP255" s="340"/>
      <c r="BQ255" s="340"/>
      <c r="BR255" s="340"/>
      <c r="BS255" s="340"/>
      <c r="BT255" s="340"/>
      <c r="BU255" s="340"/>
      <c r="BV255" s="340"/>
      <c r="BW255" s="340"/>
      <c r="BX255" s="340"/>
      <c r="BY255" s="340"/>
      <c r="BZ255" s="340"/>
      <c r="CA255" s="340"/>
      <c r="CB255" s="340"/>
      <c r="CC255" s="340"/>
      <c r="CD255" s="340"/>
      <c r="CE255" s="340"/>
      <c r="CF255" s="340"/>
    </row>
    <row r="256" spans="1:84" s="46" customFormat="1" ht="18.75" x14ac:dyDescent="0.2">
      <c r="A256" s="353">
        <f t="shared" si="7"/>
        <v>251</v>
      </c>
      <c r="B256" s="144" t="s">
        <v>3201</v>
      </c>
      <c r="C256" s="141">
        <v>99000017793</v>
      </c>
      <c r="D256" s="49" t="s">
        <v>9</v>
      </c>
      <c r="E256" s="49">
        <v>130</v>
      </c>
      <c r="F256" s="49" t="s">
        <v>9</v>
      </c>
      <c r="G256" s="49" t="s">
        <v>9</v>
      </c>
      <c r="H256" s="50">
        <v>961000</v>
      </c>
      <c r="I256" s="39">
        <f>H256*1.22</f>
        <v>1172420</v>
      </c>
      <c r="K256" s="520"/>
      <c r="L256" s="521"/>
      <c r="M256" s="340"/>
      <c r="N256" s="340"/>
      <c r="O256" s="340"/>
      <c r="P256" s="340"/>
      <c r="Q256" s="340"/>
      <c r="R256" s="340"/>
      <c r="S256" s="340"/>
      <c r="T256" s="340"/>
      <c r="U256" s="340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0"/>
      <c r="AI256" s="340"/>
      <c r="AJ256" s="340"/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0"/>
      <c r="AX256" s="340"/>
      <c r="AY256" s="340"/>
      <c r="AZ256" s="340"/>
      <c r="BA256" s="340"/>
      <c r="BB256" s="340"/>
      <c r="BC256" s="340"/>
      <c r="BD256" s="340"/>
      <c r="BE256" s="340"/>
      <c r="BF256" s="340"/>
      <c r="BG256" s="340"/>
      <c r="BH256" s="340"/>
      <c r="BI256" s="340"/>
      <c r="BJ256" s="340"/>
      <c r="BK256" s="340"/>
      <c r="BL256" s="340"/>
      <c r="BM256" s="340"/>
      <c r="BN256" s="340"/>
      <c r="BO256" s="340"/>
      <c r="BP256" s="340"/>
      <c r="BQ256" s="340"/>
      <c r="BR256" s="340"/>
      <c r="BS256" s="340"/>
      <c r="BT256" s="340"/>
      <c r="BU256" s="340"/>
      <c r="BV256" s="340"/>
      <c r="BW256" s="340"/>
      <c r="BX256" s="340"/>
      <c r="BY256" s="340"/>
      <c r="BZ256" s="340"/>
      <c r="CA256" s="340"/>
      <c r="CB256" s="340"/>
      <c r="CC256" s="340"/>
      <c r="CD256" s="340"/>
      <c r="CE256" s="340"/>
      <c r="CF256" s="340"/>
    </row>
    <row r="257" spans="1:84" s="46" customFormat="1" ht="18.75" x14ac:dyDescent="0.2">
      <c r="A257" s="353">
        <f t="shared" si="7"/>
        <v>252</v>
      </c>
      <c r="B257" s="143" t="s">
        <v>1270</v>
      </c>
      <c r="C257" s="141">
        <v>99000000148</v>
      </c>
      <c r="D257" s="49">
        <v>41</v>
      </c>
      <c r="E257" s="49">
        <v>30</v>
      </c>
      <c r="F257" s="49">
        <v>1400</v>
      </c>
      <c r="G257" s="49">
        <v>195</v>
      </c>
      <c r="H257" s="50">
        <v>302300</v>
      </c>
      <c r="I257" s="39">
        <f t="shared" ref="I257:I297" si="8">H257*1.22</f>
        <v>368806</v>
      </c>
      <c r="K257" s="520"/>
      <c r="L257" s="521"/>
      <c r="M257" s="340"/>
      <c r="N257" s="340"/>
      <c r="O257" s="340"/>
      <c r="P257" s="340"/>
      <c r="Q257" s="340"/>
      <c r="R257" s="340"/>
      <c r="S257" s="340"/>
      <c r="T257" s="340"/>
      <c r="U257" s="340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0"/>
      <c r="AI257" s="340"/>
      <c r="AJ257" s="340"/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0"/>
      <c r="AX257" s="340"/>
      <c r="AY257" s="340"/>
      <c r="AZ257" s="340"/>
      <c r="BA257" s="340"/>
      <c r="BB257" s="340"/>
      <c r="BC257" s="340"/>
      <c r="BD257" s="340"/>
      <c r="BE257" s="340"/>
      <c r="BF257" s="340"/>
      <c r="BG257" s="340"/>
      <c r="BH257" s="340"/>
      <c r="BI257" s="340"/>
      <c r="BJ257" s="340"/>
      <c r="BK257" s="340"/>
      <c r="BL257" s="340"/>
      <c r="BM257" s="340"/>
      <c r="BN257" s="340"/>
      <c r="BO257" s="340"/>
      <c r="BP257" s="340"/>
      <c r="BQ257" s="340"/>
      <c r="BR257" s="340"/>
      <c r="BS257" s="340"/>
      <c r="BT257" s="340"/>
      <c r="BU257" s="340"/>
      <c r="BV257" s="340"/>
      <c r="BW257" s="340"/>
      <c r="BX257" s="340"/>
      <c r="BY257" s="340"/>
      <c r="BZ257" s="340"/>
      <c r="CA257" s="340"/>
      <c r="CB257" s="340"/>
      <c r="CC257" s="340"/>
      <c r="CD257" s="340"/>
      <c r="CE257" s="340"/>
      <c r="CF257" s="340"/>
    </row>
    <row r="258" spans="1:84" s="46" customFormat="1" ht="18.75" x14ac:dyDescent="0.2">
      <c r="A258" s="353">
        <f t="shared" si="7"/>
        <v>253</v>
      </c>
      <c r="B258" s="143" t="s">
        <v>1271</v>
      </c>
      <c r="C258" s="141">
        <v>99000000149</v>
      </c>
      <c r="D258" s="49">
        <v>52</v>
      </c>
      <c r="E258" s="49">
        <v>30</v>
      </c>
      <c r="F258" s="49">
        <v>1560</v>
      </c>
      <c r="G258" s="49">
        <v>220</v>
      </c>
      <c r="H258" s="50">
        <v>310100</v>
      </c>
      <c r="I258" s="39">
        <f t="shared" si="8"/>
        <v>378322</v>
      </c>
      <c r="K258" s="520"/>
      <c r="L258" s="521"/>
      <c r="M258" s="340"/>
      <c r="N258" s="340"/>
      <c r="O258" s="340"/>
      <c r="P258" s="340"/>
      <c r="Q258" s="340"/>
      <c r="R258" s="340"/>
      <c r="S258" s="340"/>
      <c r="T258" s="340"/>
      <c r="U258" s="340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0"/>
      <c r="AI258" s="340"/>
      <c r="AJ258" s="340"/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0"/>
      <c r="AX258" s="340"/>
      <c r="AY258" s="340"/>
      <c r="AZ258" s="340"/>
      <c r="BA258" s="340"/>
      <c r="BB258" s="340"/>
      <c r="BC258" s="340"/>
      <c r="BD258" s="340"/>
      <c r="BE258" s="340"/>
      <c r="BF258" s="340"/>
      <c r="BG258" s="340"/>
      <c r="BH258" s="340"/>
      <c r="BI258" s="340"/>
      <c r="BJ258" s="340"/>
      <c r="BK258" s="340"/>
      <c r="BL258" s="340"/>
      <c r="BM258" s="340"/>
      <c r="BN258" s="340"/>
      <c r="BO258" s="340"/>
      <c r="BP258" s="340"/>
      <c r="BQ258" s="340"/>
      <c r="BR258" s="340"/>
      <c r="BS258" s="340"/>
      <c r="BT258" s="340"/>
      <c r="BU258" s="340"/>
      <c r="BV258" s="340"/>
      <c r="BW258" s="340"/>
      <c r="BX258" s="340"/>
      <c r="BY258" s="340"/>
      <c r="BZ258" s="340"/>
      <c r="CA258" s="340"/>
      <c r="CB258" s="340"/>
      <c r="CC258" s="340"/>
      <c r="CD258" s="340"/>
      <c r="CE258" s="340"/>
      <c r="CF258" s="340"/>
    </row>
    <row r="259" spans="1:84" s="46" customFormat="1" ht="18.75" x14ac:dyDescent="0.2">
      <c r="A259" s="353">
        <f t="shared" si="7"/>
        <v>254</v>
      </c>
      <c r="B259" s="143" t="s">
        <v>1272</v>
      </c>
      <c r="C259" s="141">
        <v>99000000150</v>
      </c>
      <c r="D259" s="49">
        <v>72</v>
      </c>
      <c r="E259" s="51">
        <v>37</v>
      </c>
      <c r="F259" s="51">
        <v>1590</v>
      </c>
      <c r="G259" s="49">
        <v>229</v>
      </c>
      <c r="H259" s="50">
        <v>327200</v>
      </c>
      <c r="I259" s="39">
        <f t="shared" si="8"/>
        <v>399184</v>
      </c>
      <c r="K259" s="520"/>
      <c r="L259" s="521"/>
      <c r="M259" s="340"/>
      <c r="N259" s="340"/>
      <c r="O259" s="340"/>
      <c r="P259" s="340"/>
      <c r="Q259" s="340"/>
      <c r="R259" s="340"/>
      <c r="S259" s="340"/>
      <c r="T259" s="340"/>
      <c r="U259" s="340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0"/>
      <c r="AI259" s="340"/>
      <c r="AJ259" s="340"/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0"/>
      <c r="AX259" s="340"/>
      <c r="AY259" s="340"/>
      <c r="AZ259" s="340"/>
      <c r="BA259" s="340"/>
      <c r="BB259" s="340"/>
      <c r="BC259" s="340"/>
      <c r="BD259" s="340"/>
      <c r="BE259" s="340"/>
      <c r="BF259" s="340"/>
      <c r="BG259" s="340"/>
      <c r="BH259" s="340"/>
      <c r="BI259" s="340"/>
      <c r="BJ259" s="340"/>
      <c r="BK259" s="340"/>
      <c r="BL259" s="340"/>
      <c r="BM259" s="340"/>
      <c r="BN259" s="340"/>
      <c r="BO259" s="340"/>
      <c r="BP259" s="340"/>
      <c r="BQ259" s="340"/>
      <c r="BR259" s="340"/>
      <c r="BS259" s="340"/>
      <c r="BT259" s="340"/>
      <c r="BU259" s="340"/>
      <c r="BV259" s="340"/>
      <c r="BW259" s="340"/>
      <c r="BX259" s="340"/>
      <c r="BY259" s="340"/>
      <c r="BZ259" s="340"/>
      <c r="CA259" s="340"/>
      <c r="CB259" s="340"/>
      <c r="CC259" s="340"/>
      <c r="CD259" s="340"/>
      <c r="CE259" s="340"/>
      <c r="CF259" s="340"/>
    </row>
    <row r="260" spans="1:84" s="46" customFormat="1" ht="18.75" x14ac:dyDescent="0.2">
      <c r="A260" s="353">
        <f t="shared" si="7"/>
        <v>255</v>
      </c>
      <c r="B260" s="143" t="s">
        <v>1273</v>
      </c>
      <c r="C260" s="141">
        <v>99000013813</v>
      </c>
      <c r="D260" s="49" t="s">
        <v>9</v>
      </c>
      <c r="E260" s="49">
        <v>45</v>
      </c>
      <c r="F260" s="49" t="s">
        <v>9</v>
      </c>
      <c r="G260" s="49" t="s">
        <v>9</v>
      </c>
      <c r="H260" s="50">
        <v>363000</v>
      </c>
      <c r="I260" s="39">
        <f t="shared" si="8"/>
        <v>442860</v>
      </c>
      <c r="K260" s="520"/>
      <c r="L260" s="521"/>
      <c r="M260" s="340"/>
      <c r="N260" s="340"/>
      <c r="O260" s="340"/>
      <c r="P260" s="340"/>
      <c r="Q260" s="340"/>
      <c r="R260" s="340"/>
      <c r="S260" s="340"/>
      <c r="T260" s="340"/>
      <c r="U260" s="340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0"/>
      <c r="AI260" s="340"/>
      <c r="AJ260" s="340"/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0"/>
      <c r="AX260" s="340"/>
      <c r="AY260" s="340"/>
      <c r="AZ260" s="340"/>
      <c r="BA260" s="340"/>
      <c r="BB260" s="340"/>
      <c r="BC260" s="340"/>
      <c r="BD260" s="340"/>
      <c r="BE260" s="340"/>
      <c r="BF260" s="340"/>
      <c r="BG260" s="340"/>
      <c r="BH260" s="340"/>
      <c r="BI260" s="340"/>
      <c r="BJ260" s="340"/>
      <c r="BK260" s="340"/>
      <c r="BL260" s="340"/>
      <c r="BM260" s="340"/>
      <c r="BN260" s="340"/>
      <c r="BO260" s="340"/>
      <c r="BP260" s="340"/>
      <c r="BQ260" s="340"/>
      <c r="BR260" s="340"/>
      <c r="BS260" s="340"/>
      <c r="BT260" s="340"/>
      <c r="BU260" s="340"/>
      <c r="BV260" s="340"/>
      <c r="BW260" s="340"/>
      <c r="BX260" s="340"/>
      <c r="BY260" s="340"/>
      <c r="BZ260" s="340"/>
      <c r="CA260" s="340"/>
      <c r="CB260" s="340"/>
      <c r="CC260" s="340"/>
      <c r="CD260" s="340"/>
      <c r="CE260" s="340"/>
      <c r="CF260" s="340"/>
    </row>
    <row r="261" spans="1:84" s="46" customFormat="1" ht="18.75" x14ac:dyDescent="0.2">
      <c r="A261" s="353">
        <f t="shared" si="7"/>
        <v>256</v>
      </c>
      <c r="B261" s="143" t="s">
        <v>1274</v>
      </c>
      <c r="C261" s="141">
        <v>99000000151</v>
      </c>
      <c r="D261" s="49">
        <v>102</v>
      </c>
      <c r="E261" s="49">
        <v>45</v>
      </c>
      <c r="F261" s="49">
        <v>1820</v>
      </c>
      <c r="G261" s="49">
        <v>248</v>
      </c>
      <c r="H261" s="50">
        <v>398750</v>
      </c>
      <c r="I261" s="39">
        <f t="shared" si="8"/>
        <v>486475</v>
      </c>
      <c r="K261" s="520"/>
      <c r="L261" s="521"/>
      <c r="M261" s="340"/>
      <c r="N261" s="340"/>
      <c r="O261" s="340"/>
      <c r="P261" s="340"/>
      <c r="Q261" s="340"/>
      <c r="R261" s="340"/>
      <c r="S261" s="340"/>
      <c r="T261" s="340"/>
      <c r="U261" s="340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0"/>
      <c r="AI261" s="340"/>
      <c r="AJ261" s="340"/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0"/>
      <c r="AX261" s="340"/>
      <c r="AY261" s="340"/>
      <c r="AZ261" s="340"/>
      <c r="BA261" s="340"/>
      <c r="BB261" s="340"/>
      <c r="BC261" s="340"/>
      <c r="BD261" s="340"/>
      <c r="BE261" s="340"/>
      <c r="BF261" s="340"/>
      <c r="BG261" s="340"/>
      <c r="BH261" s="340"/>
      <c r="BI261" s="340"/>
      <c r="BJ261" s="340"/>
      <c r="BK261" s="340"/>
      <c r="BL261" s="340"/>
      <c r="BM261" s="340"/>
      <c r="BN261" s="340"/>
      <c r="BO261" s="340"/>
      <c r="BP261" s="340"/>
      <c r="BQ261" s="340"/>
      <c r="BR261" s="340"/>
      <c r="BS261" s="340"/>
      <c r="BT261" s="340"/>
      <c r="BU261" s="340"/>
      <c r="BV261" s="340"/>
      <c r="BW261" s="340"/>
      <c r="BX261" s="340"/>
      <c r="BY261" s="340"/>
      <c r="BZ261" s="340"/>
      <c r="CA261" s="340"/>
      <c r="CB261" s="340"/>
      <c r="CC261" s="340"/>
      <c r="CD261" s="340"/>
      <c r="CE261" s="340"/>
      <c r="CF261" s="340"/>
    </row>
    <row r="262" spans="1:84" s="46" customFormat="1" ht="18.75" x14ac:dyDescent="0.2">
      <c r="A262" s="353">
        <f t="shared" si="7"/>
        <v>257</v>
      </c>
      <c r="B262" s="143" t="s">
        <v>1275</v>
      </c>
      <c r="C262" s="141">
        <v>99000000152</v>
      </c>
      <c r="D262" s="49">
        <v>130</v>
      </c>
      <c r="E262" s="49">
        <v>65</v>
      </c>
      <c r="F262" s="49">
        <v>2100</v>
      </c>
      <c r="G262" s="49">
        <v>310</v>
      </c>
      <c r="H262" s="50">
        <v>422000</v>
      </c>
      <c r="I262" s="39">
        <f t="shared" si="8"/>
        <v>514840</v>
      </c>
      <c r="K262" s="520"/>
      <c r="L262" s="521"/>
      <c r="M262" s="340"/>
      <c r="N262" s="340"/>
      <c r="O262" s="340"/>
      <c r="P262" s="340"/>
      <c r="Q262" s="340"/>
      <c r="R262" s="340"/>
      <c r="S262" s="340"/>
      <c r="T262" s="340"/>
      <c r="U262" s="340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0"/>
      <c r="AI262" s="340"/>
      <c r="AJ262" s="340"/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0"/>
      <c r="AX262" s="340"/>
      <c r="AY262" s="340"/>
      <c r="AZ262" s="340"/>
      <c r="BA262" s="340"/>
      <c r="BB262" s="340"/>
      <c r="BC262" s="340"/>
      <c r="BD262" s="340"/>
      <c r="BE262" s="340"/>
      <c r="BF262" s="340"/>
      <c r="BG262" s="340"/>
      <c r="BH262" s="340"/>
      <c r="BI262" s="340"/>
      <c r="BJ262" s="340"/>
      <c r="BK262" s="340"/>
      <c r="BL262" s="340"/>
      <c r="BM262" s="340"/>
      <c r="BN262" s="340"/>
      <c r="BO262" s="340"/>
      <c r="BP262" s="340"/>
      <c r="BQ262" s="340"/>
      <c r="BR262" s="340"/>
      <c r="BS262" s="340"/>
      <c r="BT262" s="340"/>
      <c r="BU262" s="340"/>
      <c r="BV262" s="340"/>
      <c r="BW262" s="340"/>
      <c r="BX262" s="340"/>
      <c r="BY262" s="340"/>
      <c r="BZ262" s="340"/>
      <c r="CA262" s="340"/>
      <c r="CB262" s="340"/>
      <c r="CC262" s="340"/>
      <c r="CD262" s="340"/>
      <c r="CE262" s="340"/>
      <c r="CF262" s="340"/>
    </row>
    <row r="263" spans="1:84" s="46" customFormat="1" ht="18.75" x14ac:dyDescent="0.2">
      <c r="A263" s="353">
        <f t="shared" ref="A263:A297" si="9">A262+1</f>
        <v>258</v>
      </c>
      <c r="B263" s="143" t="s">
        <v>1276</v>
      </c>
      <c r="C263" s="141">
        <v>99000000153</v>
      </c>
      <c r="D263" s="49">
        <v>170</v>
      </c>
      <c r="E263" s="49">
        <v>75</v>
      </c>
      <c r="F263" s="49">
        <v>2350</v>
      </c>
      <c r="G263" s="49">
        <v>335</v>
      </c>
      <c r="H263" s="50">
        <v>528900</v>
      </c>
      <c r="I263" s="39">
        <f t="shared" si="8"/>
        <v>645258</v>
      </c>
      <c r="K263" s="520"/>
      <c r="L263" s="521"/>
      <c r="M263" s="340"/>
      <c r="N263" s="340"/>
      <c r="O263" s="340"/>
      <c r="P263" s="340"/>
      <c r="Q263" s="340"/>
      <c r="R263" s="340"/>
      <c r="S263" s="340"/>
      <c r="T263" s="340"/>
      <c r="U263" s="340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0"/>
      <c r="AI263" s="340"/>
      <c r="AJ263" s="340"/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0"/>
      <c r="AX263" s="340"/>
      <c r="AY263" s="340"/>
      <c r="AZ263" s="340"/>
      <c r="BA263" s="340"/>
      <c r="BB263" s="340"/>
      <c r="BC263" s="340"/>
      <c r="BD263" s="340"/>
      <c r="BE263" s="340"/>
      <c r="BF263" s="340"/>
      <c r="BG263" s="340"/>
      <c r="BH263" s="340"/>
      <c r="BI263" s="340"/>
      <c r="BJ263" s="340"/>
      <c r="BK263" s="340"/>
      <c r="BL263" s="340"/>
      <c r="BM263" s="340"/>
      <c r="BN263" s="340"/>
      <c r="BO263" s="340"/>
      <c r="BP263" s="340"/>
      <c r="BQ263" s="340"/>
      <c r="BR263" s="340"/>
      <c r="BS263" s="340"/>
      <c r="BT263" s="340"/>
      <c r="BU263" s="340"/>
      <c r="BV263" s="340"/>
      <c r="BW263" s="340"/>
      <c r="BX263" s="340"/>
      <c r="BY263" s="340"/>
      <c r="BZ263" s="340"/>
      <c r="CA263" s="340"/>
      <c r="CB263" s="340"/>
      <c r="CC263" s="340"/>
      <c r="CD263" s="340"/>
      <c r="CE263" s="340"/>
      <c r="CF263" s="340"/>
    </row>
    <row r="264" spans="1:84" s="46" customFormat="1" ht="18.75" x14ac:dyDescent="0.2">
      <c r="A264" s="353">
        <f t="shared" si="9"/>
        <v>259</v>
      </c>
      <c r="B264" s="143" t="s">
        <v>1277</v>
      </c>
      <c r="C264" s="141">
        <v>99000000154</v>
      </c>
      <c r="D264" s="49">
        <v>210</v>
      </c>
      <c r="E264" s="49">
        <v>90</v>
      </c>
      <c r="F264" s="49">
        <v>2640</v>
      </c>
      <c r="G264" s="49">
        <v>371</v>
      </c>
      <c r="H264" s="50">
        <v>621200</v>
      </c>
      <c r="I264" s="39">
        <f t="shared" si="8"/>
        <v>757864</v>
      </c>
      <c r="K264" s="520"/>
      <c r="L264" s="521"/>
      <c r="M264" s="340"/>
      <c r="N264" s="340"/>
      <c r="O264" s="340"/>
      <c r="P264" s="340"/>
      <c r="Q264" s="340"/>
      <c r="R264" s="340"/>
      <c r="S264" s="340"/>
      <c r="T264" s="340"/>
      <c r="U264" s="340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0"/>
      <c r="AI264" s="340"/>
      <c r="AJ264" s="340"/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0"/>
      <c r="AX264" s="340"/>
      <c r="AY264" s="340"/>
      <c r="AZ264" s="340"/>
      <c r="BA264" s="340"/>
      <c r="BB264" s="340"/>
      <c r="BC264" s="340"/>
      <c r="BD264" s="340"/>
      <c r="BE264" s="340"/>
      <c r="BF264" s="340"/>
      <c r="BG264" s="340"/>
      <c r="BH264" s="340"/>
      <c r="BI264" s="340"/>
      <c r="BJ264" s="340"/>
      <c r="BK264" s="340"/>
      <c r="BL264" s="340"/>
      <c r="BM264" s="340"/>
      <c r="BN264" s="340"/>
      <c r="BO264" s="340"/>
      <c r="BP264" s="340"/>
      <c r="BQ264" s="340"/>
      <c r="BR264" s="340"/>
      <c r="BS264" s="340"/>
      <c r="BT264" s="340"/>
      <c r="BU264" s="340"/>
      <c r="BV264" s="340"/>
      <c r="BW264" s="340"/>
      <c r="BX264" s="340"/>
      <c r="BY264" s="340"/>
      <c r="BZ264" s="340"/>
      <c r="CA264" s="340"/>
      <c r="CB264" s="340"/>
      <c r="CC264" s="340"/>
      <c r="CD264" s="340"/>
      <c r="CE264" s="340"/>
      <c r="CF264" s="340"/>
    </row>
    <row r="265" spans="1:84" s="46" customFormat="1" ht="18.75" x14ac:dyDescent="0.2">
      <c r="A265" s="353">
        <f t="shared" si="9"/>
        <v>260</v>
      </c>
      <c r="B265" s="143" t="s">
        <v>1278</v>
      </c>
      <c r="C265" s="141">
        <v>99000017794</v>
      </c>
      <c r="D265" s="49" t="s">
        <v>9</v>
      </c>
      <c r="E265" s="49">
        <v>130</v>
      </c>
      <c r="F265" s="49" t="s">
        <v>9</v>
      </c>
      <c r="G265" s="49" t="s">
        <v>9</v>
      </c>
      <c r="H265" s="50">
        <v>718300</v>
      </c>
      <c r="I265" s="39">
        <f t="shared" si="8"/>
        <v>876326</v>
      </c>
      <c r="K265" s="520"/>
      <c r="L265" s="521"/>
      <c r="M265" s="340"/>
      <c r="N265" s="340"/>
      <c r="O265" s="340"/>
      <c r="P265" s="340"/>
      <c r="Q265" s="340"/>
      <c r="R265" s="340"/>
      <c r="S265" s="340"/>
      <c r="T265" s="340"/>
      <c r="U265" s="340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0"/>
      <c r="AI265" s="340"/>
      <c r="AJ265" s="340"/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0"/>
      <c r="AX265" s="340"/>
      <c r="AY265" s="340"/>
      <c r="AZ265" s="340"/>
      <c r="BA265" s="340"/>
      <c r="BB265" s="340"/>
      <c r="BC265" s="340"/>
      <c r="BD265" s="340"/>
      <c r="BE265" s="340"/>
      <c r="BF265" s="340"/>
      <c r="BG265" s="340"/>
      <c r="BH265" s="340"/>
      <c r="BI265" s="340"/>
      <c r="BJ265" s="340"/>
      <c r="BK265" s="340"/>
      <c r="BL265" s="340"/>
      <c r="BM265" s="340"/>
      <c r="BN265" s="340"/>
      <c r="BO265" s="340"/>
      <c r="BP265" s="340"/>
      <c r="BQ265" s="340"/>
      <c r="BR265" s="340"/>
      <c r="BS265" s="340"/>
      <c r="BT265" s="340"/>
      <c r="BU265" s="340"/>
      <c r="BV265" s="340"/>
      <c r="BW265" s="340"/>
      <c r="BX265" s="340"/>
      <c r="BY265" s="340"/>
      <c r="BZ265" s="340"/>
      <c r="CA265" s="340"/>
      <c r="CB265" s="340"/>
      <c r="CC265" s="340"/>
      <c r="CD265" s="340"/>
      <c r="CE265" s="340"/>
      <c r="CF265" s="340"/>
    </row>
    <row r="266" spans="1:84" s="46" customFormat="1" ht="18.75" x14ac:dyDescent="0.2">
      <c r="A266" s="353">
        <f t="shared" si="9"/>
        <v>261</v>
      </c>
      <c r="B266" s="143" t="s">
        <v>1279</v>
      </c>
      <c r="C266" s="141">
        <v>99000017455</v>
      </c>
      <c r="D266" s="49" t="s">
        <v>9</v>
      </c>
      <c r="E266" s="49">
        <v>130</v>
      </c>
      <c r="F266" s="49" t="s">
        <v>9</v>
      </c>
      <c r="G266" s="49" t="s">
        <v>9</v>
      </c>
      <c r="H266" s="50">
        <v>749450</v>
      </c>
      <c r="I266" s="39">
        <f t="shared" si="8"/>
        <v>914329</v>
      </c>
      <c r="K266" s="520"/>
      <c r="L266" s="521"/>
      <c r="M266" s="340"/>
      <c r="N266" s="340"/>
      <c r="O266" s="340"/>
      <c r="P266" s="340"/>
      <c r="Q266" s="340"/>
      <c r="R266" s="340"/>
      <c r="S266" s="340"/>
      <c r="T266" s="340"/>
      <c r="U266" s="340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0"/>
      <c r="AI266" s="340"/>
      <c r="AJ266" s="340"/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0"/>
      <c r="AX266" s="340"/>
      <c r="AY266" s="340"/>
      <c r="AZ266" s="340"/>
      <c r="BA266" s="340"/>
      <c r="BB266" s="340"/>
      <c r="BC266" s="340"/>
      <c r="BD266" s="340"/>
      <c r="BE266" s="340"/>
      <c r="BF266" s="340"/>
      <c r="BG266" s="340"/>
      <c r="BH266" s="340"/>
      <c r="BI266" s="340"/>
      <c r="BJ266" s="340"/>
      <c r="BK266" s="340"/>
      <c r="BL266" s="340"/>
      <c r="BM266" s="340"/>
      <c r="BN266" s="340"/>
      <c r="BO266" s="340"/>
      <c r="BP266" s="340"/>
      <c r="BQ266" s="340"/>
      <c r="BR266" s="340"/>
      <c r="BS266" s="340"/>
      <c r="BT266" s="340"/>
      <c r="BU266" s="340"/>
      <c r="BV266" s="340"/>
      <c r="BW266" s="340"/>
      <c r="BX266" s="340"/>
      <c r="BY266" s="340"/>
      <c r="BZ266" s="340"/>
      <c r="CA266" s="340"/>
      <c r="CB266" s="340"/>
      <c r="CC266" s="340"/>
      <c r="CD266" s="340"/>
      <c r="CE266" s="340"/>
      <c r="CF266" s="340"/>
    </row>
    <row r="267" spans="1:84" s="46" customFormat="1" ht="18.75" x14ac:dyDescent="0.2">
      <c r="A267" s="353">
        <f t="shared" si="9"/>
        <v>262</v>
      </c>
      <c r="B267" s="143" t="s">
        <v>1280</v>
      </c>
      <c r="C267" s="141">
        <v>99000017795</v>
      </c>
      <c r="D267" s="49" t="s">
        <v>9</v>
      </c>
      <c r="E267" s="49">
        <v>30</v>
      </c>
      <c r="F267" s="49" t="s">
        <v>9</v>
      </c>
      <c r="G267" s="49" t="s">
        <v>9</v>
      </c>
      <c r="H267" s="50">
        <v>295950</v>
      </c>
      <c r="I267" s="39">
        <f t="shared" si="8"/>
        <v>361059</v>
      </c>
      <c r="K267" s="520"/>
      <c r="L267" s="521"/>
      <c r="M267" s="340"/>
      <c r="N267" s="340"/>
      <c r="O267" s="340"/>
      <c r="P267" s="340"/>
      <c r="Q267" s="340"/>
      <c r="R267" s="340"/>
      <c r="S267" s="340"/>
      <c r="T267" s="340"/>
      <c r="U267" s="340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0"/>
      <c r="AI267" s="340"/>
      <c r="AJ267" s="340"/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0"/>
      <c r="AX267" s="340"/>
      <c r="AY267" s="340"/>
      <c r="AZ267" s="340"/>
      <c r="BA267" s="340"/>
      <c r="BB267" s="340"/>
      <c r="BC267" s="340"/>
      <c r="BD267" s="340"/>
      <c r="BE267" s="340"/>
      <c r="BF267" s="340"/>
      <c r="BG267" s="340"/>
      <c r="BH267" s="340"/>
      <c r="BI267" s="340"/>
      <c r="BJ267" s="340"/>
      <c r="BK267" s="340"/>
      <c r="BL267" s="340"/>
      <c r="BM267" s="340"/>
      <c r="BN267" s="340"/>
      <c r="BO267" s="340"/>
      <c r="BP267" s="340"/>
      <c r="BQ267" s="340"/>
      <c r="BR267" s="340"/>
      <c r="BS267" s="340"/>
      <c r="BT267" s="340"/>
      <c r="BU267" s="340"/>
      <c r="BV267" s="340"/>
      <c r="BW267" s="340"/>
      <c r="BX267" s="340"/>
      <c r="BY267" s="340"/>
      <c r="BZ267" s="340"/>
      <c r="CA267" s="340"/>
      <c r="CB267" s="340"/>
      <c r="CC267" s="340"/>
      <c r="CD267" s="340"/>
      <c r="CE267" s="340"/>
      <c r="CF267" s="340"/>
    </row>
    <row r="268" spans="1:84" s="46" customFormat="1" ht="18.75" x14ac:dyDescent="0.2">
      <c r="A268" s="353">
        <f t="shared" si="9"/>
        <v>263</v>
      </c>
      <c r="B268" s="143" t="s">
        <v>1281</v>
      </c>
      <c r="C268" s="141">
        <v>99000017796</v>
      </c>
      <c r="D268" s="49" t="s">
        <v>9</v>
      </c>
      <c r="E268" s="49">
        <v>30</v>
      </c>
      <c r="F268" s="49" t="s">
        <v>9</v>
      </c>
      <c r="G268" s="49" t="s">
        <v>9</v>
      </c>
      <c r="H268" s="50">
        <v>305550</v>
      </c>
      <c r="I268" s="39">
        <f t="shared" si="8"/>
        <v>372771</v>
      </c>
      <c r="K268" s="520"/>
      <c r="L268" s="521"/>
      <c r="M268" s="340"/>
      <c r="N268" s="340"/>
      <c r="O268" s="340"/>
      <c r="P268" s="340"/>
      <c r="Q268" s="340"/>
      <c r="R268" s="340"/>
      <c r="S268" s="340"/>
      <c r="T268" s="340"/>
      <c r="U268" s="340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0"/>
      <c r="AI268" s="340"/>
      <c r="AJ268" s="340"/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0"/>
      <c r="AX268" s="340"/>
      <c r="AY268" s="340"/>
      <c r="AZ268" s="340"/>
      <c r="BA268" s="340"/>
      <c r="BB268" s="340"/>
      <c r="BC268" s="340"/>
      <c r="BD268" s="340"/>
      <c r="BE268" s="340"/>
      <c r="BF268" s="340"/>
      <c r="BG268" s="340"/>
      <c r="BH268" s="340"/>
      <c r="BI268" s="340"/>
      <c r="BJ268" s="340"/>
      <c r="BK268" s="340"/>
      <c r="BL268" s="340"/>
      <c r="BM268" s="340"/>
      <c r="BN268" s="340"/>
      <c r="BO268" s="340"/>
      <c r="BP268" s="340"/>
      <c r="BQ268" s="340"/>
      <c r="BR268" s="340"/>
      <c r="BS268" s="340"/>
      <c r="BT268" s="340"/>
      <c r="BU268" s="340"/>
      <c r="BV268" s="340"/>
      <c r="BW268" s="340"/>
      <c r="BX268" s="340"/>
      <c r="BY268" s="340"/>
      <c r="BZ268" s="340"/>
      <c r="CA268" s="340"/>
      <c r="CB268" s="340"/>
      <c r="CC268" s="340"/>
      <c r="CD268" s="340"/>
      <c r="CE268" s="340"/>
      <c r="CF268" s="340"/>
    </row>
    <row r="269" spans="1:84" s="46" customFormat="1" ht="18.75" x14ac:dyDescent="0.2">
      <c r="A269" s="353">
        <f t="shared" si="9"/>
        <v>264</v>
      </c>
      <c r="B269" s="143" t="s">
        <v>1282</v>
      </c>
      <c r="C269" s="141">
        <v>99000017797</v>
      </c>
      <c r="D269" s="49" t="s">
        <v>9</v>
      </c>
      <c r="E269" s="49">
        <v>30</v>
      </c>
      <c r="F269" s="49" t="s">
        <v>9</v>
      </c>
      <c r="G269" s="49" t="s">
        <v>9</v>
      </c>
      <c r="H269" s="50">
        <v>316100</v>
      </c>
      <c r="I269" s="39">
        <f t="shared" si="8"/>
        <v>385642</v>
      </c>
      <c r="K269" s="520"/>
      <c r="L269" s="521"/>
      <c r="M269" s="340"/>
      <c r="N269" s="340"/>
      <c r="O269" s="340"/>
      <c r="P269" s="340"/>
      <c r="Q269" s="340"/>
      <c r="R269" s="340"/>
      <c r="S269" s="340"/>
      <c r="T269" s="340"/>
      <c r="U269" s="340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0"/>
      <c r="AI269" s="340"/>
      <c r="AJ269" s="340"/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0"/>
      <c r="AX269" s="340"/>
      <c r="AY269" s="340"/>
      <c r="AZ269" s="340"/>
      <c r="BA269" s="340"/>
      <c r="BB269" s="340"/>
      <c r="BC269" s="340"/>
      <c r="BD269" s="340"/>
      <c r="BE269" s="340"/>
      <c r="BF269" s="340"/>
      <c r="BG269" s="340"/>
      <c r="BH269" s="340"/>
      <c r="BI269" s="340"/>
      <c r="BJ269" s="340"/>
      <c r="BK269" s="340"/>
      <c r="BL269" s="340"/>
      <c r="BM269" s="340"/>
      <c r="BN269" s="340"/>
      <c r="BO269" s="340"/>
      <c r="BP269" s="340"/>
      <c r="BQ269" s="340"/>
      <c r="BR269" s="340"/>
      <c r="BS269" s="340"/>
      <c r="BT269" s="340"/>
      <c r="BU269" s="340"/>
      <c r="BV269" s="340"/>
      <c r="BW269" s="340"/>
      <c r="BX269" s="340"/>
      <c r="BY269" s="340"/>
      <c r="BZ269" s="340"/>
      <c r="CA269" s="340"/>
      <c r="CB269" s="340"/>
      <c r="CC269" s="340"/>
      <c r="CD269" s="340"/>
      <c r="CE269" s="340"/>
      <c r="CF269" s="340"/>
    </row>
    <row r="270" spans="1:84" s="46" customFormat="1" ht="18.75" x14ac:dyDescent="0.2">
      <c r="A270" s="353">
        <f t="shared" si="9"/>
        <v>265</v>
      </c>
      <c r="B270" s="143" t="s">
        <v>2180</v>
      </c>
      <c r="C270" s="141">
        <v>99000014648</v>
      </c>
      <c r="D270" s="49">
        <v>105</v>
      </c>
      <c r="E270" s="49">
        <v>45</v>
      </c>
      <c r="F270" s="49">
        <v>1820</v>
      </c>
      <c r="G270" s="49">
        <v>248</v>
      </c>
      <c r="H270" s="50">
        <v>390900</v>
      </c>
      <c r="I270" s="39">
        <f t="shared" si="8"/>
        <v>476898</v>
      </c>
      <c r="K270" s="520"/>
      <c r="L270" s="521"/>
      <c r="M270" s="340"/>
      <c r="N270" s="340"/>
      <c r="O270" s="340"/>
      <c r="P270" s="340"/>
      <c r="Q270" s="340"/>
      <c r="R270" s="340"/>
      <c r="S270" s="340"/>
      <c r="T270" s="340"/>
      <c r="U270" s="340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0"/>
      <c r="AI270" s="340"/>
      <c r="AJ270" s="340"/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0"/>
      <c r="AX270" s="340"/>
      <c r="AY270" s="340"/>
      <c r="AZ270" s="340"/>
      <c r="BA270" s="340"/>
      <c r="BB270" s="340"/>
      <c r="BC270" s="340"/>
      <c r="BD270" s="340"/>
      <c r="BE270" s="340"/>
      <c r="BF270" s="340"/>
      <c r="BG270" s="340"/>
      <c r="BH270" s="340"/>
      <c r="BI270" s="340"/>
      <c r="BJ270" s="340"/>
      <c r="BK270" s="340"/>
      <c r="BL270" s="340"/>
      <c r="BM270" s="340"/>
      <c r="BN270" s="340"/>
      <c r="BO270" s="340"/>
      <c r="BP270" s="340"/>
      <c r="BQ270" s="340"/>
      <c r="BR270" s="340"/>
      <c r="BS270" s="340"/>
      <c r="BT270" s="340"/>
      <c r="BU270" s="340"/>
      <c r="BV270" s="340"/>
      <c r="BW270" s="340"/>
      <c r="BX270" s="340"/>
      <c r="BY270" s="340"/>
      <c r="BZ270" s="340"/>
      <c r="CA270" s="340"/>
      <c r="CB270" s="340"/>
      <c r="CC270" s="340"/>
      <c r="CD270" s="340"/>
    </row>
    <row r="271" spans="1:84" s="46" customFormat="1" ht="18.75" x14ac:dyDescent="0.2">
      <c r="A271" s="353">
        <f t="shared" si="9"/>
        <v>266</v>
      </c>
      <c r="B271" s="143" t="s">
        <v>1283</v>
      </c>
      <c r="C271" s="141">
        <v>99000017798</v>
      </c>
      <c r="D271" s="49" t="s">
        <v>9</v>
      </c>
      <c r="E271" s="51">
        <v>65</v>
      </c>
      <c r="F271" s="51" t="s">
        <v>9</v>
      </c>
      <c r="G271" s="49" t="s">
        <v>9</v>
      </c>
      <c r="H271" s="50">
        <v>422250</v>
      </c>
      <c r="I271" s="39">
        <f t="shared" si="8"/>
        <v>515145</v>
      </c>
      <c r="K271" s="520"/>
      <c r="L271" s="521"/>
      <c r="M271" s="340"/>
      <c r="N271" s="340"/>
      <c r="O271" s="340"/>
      <c r="P271" s="340"/>
      <c r="Q271" s="340"/>
      <c r="R271" s="340"/>
      <c r="S271" s="340"/>
      <c r="T271" s="340"/>
      <c r="U271" s="340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0"/>
      <c r="AI271" s="340"/>
      <c r="AJ271" s="340"/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0"/>
      <c r="AX271" s="340"/>
      <c r="AY271" s="340"/>
      <c r="AZ271" s="340"/>
      <c r="BA271" s="340"/>
      <c r="BB271" s="340"/>
      <c r="BC271" s="340"/>
      <c r="BD271" s="340"/>
      <c r="BE271" s="340"/>
      <c r="BF271" s="340"/>
      <c r="BG271" s="340"/>
      <c r="BH271" s="340"/>
      <c r="BI271" s="340"/>
      <c r="BJ271" s="340"/>
      <c r="BK271" s="340"/>
      <c r="BL271" s="340"/>
      <c r="BM271" s="340"/>
      <c r="BN271" s="340"/>
      <c r="BO271" s="340"/>
      <c r="BP271" s="340"/>
      <c r="BQ271" s="340"/>
      <c r="BR271" s="340"/>
      <c r="BS271" s="340"/>
      <c r="BT271" s="340"/>
      <c r="BU271" s="340"/>
      <c r="BV271" s="340"/>
      <c r="BW271" s="340"/>
      <c r="BX271" s="340"/>
      <c r="BY271" s="340"/>
      <c r="BZ271" s="340"/>
      <c r="CA271" s="340"/>
      <c r="CB271" s="340"/>
      <c r="CC271" s="340"/>
      <c r="CD271" s="340"/>
    </row>
    <row r="272" spans="1:84" s="46" customFormat="1" ht="18.75" x14ac:dyDescent="0.2">
      <c r="A272" s="353">
        <f t="shared" si="9"/>
        <v>267</v>
      </c>
      <c r="B272" s="143" t="s">
        <v>1284</v>
      </c>
      <c r="C272" s="141">
        <v>99000017799</v>
      </c>
      <c r="D272" s="49" t="s">
        <v>9</v>
      </c>
      <c r="E272" s="51">
        <v>75</v>
      </c>
      <c r="F272" s="51" t="s">
        <v>9</v>
      </c>
      <c r="G272" s="49" t="s">
        <v>9</v>
      </c>
      <c r="H272" s="50">
        <v>511150</v>
      </c>
      <c r="I272" s="39">
        <f t="shared" si="8"/>
        <v>623603</v>
      </c>
      <c r="K272" s="520"/>
      <c r="L272" s="521"/>
      <c r="M272" s="340"/>
      <c r="N272" s="340"/>
      <c r="O272" s="340"/>
      <c r="P272" s="340"/>
      <c r="Q272" s="340"/>
      <c r="R272" s="340"/>
      <c r="S272" s="340"/>
      <c r="T272" s="340"/>
      <c r="U272" s="340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0"/>
      <c r="AI272" s="340"/>
      <c r="AJ272" s="340"/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0"/>
      <c r="AX272" s="340"/>
      <c r="AY272" s="340"/>
      <c r="AZ272" s="340"/>
      <c r="BA272" s="340"/>
      <c r="BB272" s="340"/>
      <c r="BC272" s="340"/>
      <c r="BD272" s="340"/>
      <c r="BE272" s="340"/>
      <c r="BF272" s="340"/>
      <c r="BG272" s="340"/>
      <c r="BH272" s="340"/>
      <c r="BI272" s="340"/>
      <c r="BJ272" s="340"/>
      <c r="BK272" s="340"/>
      <c r="BL272" s="340"/>
      <c r="BM272" s="340"/>
      <c r="BN272" s="340"/>
      <c r="BO272" s="340"/>
      <c r="BP272" s="340"/>
      <c r="BQ272" s="340"/>
      <c r="BR272" s="340"/>
      <c r="BS272" s="340"/>
      <c r="BT272" s="340"/>
      <c r="BU272" s="340"/>
      <c r="BV272" s="340"/>
      <c r="BW272" s="340"/>
      <c r="BX272" s="340"/>
      <c r="BY272" s="340"/>
      <c r="BZ272" s="340"/>
      <c r="CA272" s="340"/>
      <c r="CB272" s="340"/>
      <c r="CC272" s="340"/>
      <c r="CD272" s="340"/>
    </row>
    <row r="273" spans="1:84" s="46" customFormat="1" ht="18.75" x14ac:dyDescent="0.2">
      <c r="A273" s="353">
        <f t="shared" si="9"/>
        <v>268</v>
      </c>
      <c r="B273" s="143" t="s">
        <v>1285</v>
      </c>
      <c r="C273" s="141">
        <v>99000017816</v>
      </c>
      <c r="D273" s="49" t="s">
        <v>9</v>
      </c>
      <c r="E273" s="49">
        <v>90</v>
      </c>
      <c r="F273" s="49" t="s">
        <v>9</v>
      </c>
      <c r="G273" s="49" t="s">
        <v>9</v>
      </c>
      <c r="H273" s="50">
        <v>608800</v>
      </c>
      <c r="I273" s="39">
        <f t="shared" si="8"/>
        <v>742736</v>
      </c>
      <c r="K273" s="520"/>
      <c r="L273" s="521"/>
      <c r="M273" s="340"/>
      <c r="N273" s="340"/>
      <c r="O273" s="340"/>
      <c r="P273" s="340"/>
      <c r="Q273" s="340"/>
      <c r="R273" s="340"/>
      <c r="S273" s="340"/>
      <c r="T273" s="340"/>
      <c r="U273" s="340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0"/>
      <c r="AI273" s="340"/>
      <c r="AJ273" s="340"/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0"/>
      <c r="AX273" s="340"/>
      <c r="AY273" s="340"/>
      <c r="AZ273" s="340"/>
      <c r="BA273" s="340"/>
      <c r="BB273" s="340"/>
      <c r="BC273" s="340"/>
      <c r="BD273" s="340"/>
      <c r="BE273" s="340"/>
      <c r="BF273" s="340"/>
      <c r="BG273" s="340"/>
      <c r="BH273" s="340"/>
      <c r="BI273" s="340"/>
      <c r="BJ273" s="340"/>
      <c r="BK273" s="340"/>
      <c r="BL273" s="340"/>
      <c r="BM273" s="340"/>
      <c r="BN273" s="340"/>
      <c r="BO273" s="340"/>
      <c r="BP273" s="340"/>
      <c r="BQ273" s="340"/>
      <c r="BR273" s="340"/>
      <c r="BS273" s="340"/>
      <c r="BT273" s="340"/>
      <c r="BU273" s="340"/>
      <c r="BV273" s="340"/>
      <c r="BW273" s="340"/>
      <c r="BX273" s="340"/>
      <c r="BY273" s="340"/>
      <c r="BZ273" s="340"/>
      <c r="CA273" s="340"/>
      <c r="CB273" s="340"/>
      <c r="CC273" s="340"/>
      <c r="CD273" s="340"/>
    </row>
    <row r="274" spans="1:84" s="46" customFormat="1" ht="18.75" x14ac:dyDescent="0.2">
      <c r="A274" s="353">
        <f t="shared" si="9"/>
        <v>269</v>
      </c>
      <c r="B274" s="143" t="s">
        <v>1286</v>
      </c>
      <c r="C274" s="141">
        <v>99000017801</v>
      </c>
      <c r="D274" s="49" t="s">
        <v>9</v>
      </c>
      <c r="E274" s="49">
        <v>110</v>
      </c>
      <c r="F274" s="49" t="s">
        <v>9</v>
      </c>
      <c r="G274" s="49" t="s">
        <v>9</v>
      </c>
      <c r="H274" s="50">
        <v>718300</v>
      </c>
      <c r="I274" s="39">
        <f t="shared" si="8"/>
        <v>876326</v>
      </c>
      <c r="K274" s="520"/>
      <c r="L274" s="521"/>
      <c r="M274" s="340"/>
      <c r="N274" s="340"/>
      <c r="O274" s="340"/>
      <c r="P274" s="340"/>
      <c r="Q274" s="340"/>
      <c r="R274" s="340"/>
      <c r="S274" s="340"/>
      <c r="T274" s="340"/>
      <c r="U274" s="340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0"/>
      <c r="AI274" s="340"/>
      <c r="AJ274" s="340"/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0"/>
      <c r="AX274" s="340"/>
      <c r="AY274" s="340"/>
      <c r="AZ274" s="340"/>
      <c r="BA274" s="340"/>
      <c r="BB274" s="340"/>
      <c r="BC274" s="340"/>
      <c r="BD274" s="340"/>
      <c r="BE274" s="340"/>
      <c r="BF274" s="340"/>
      <c r="BG274" s="340"/>
      <c r="BH274" s="340"/>
      <c r="BI274" s="340"/>
      <c r="BJ274" s="340"/>
      <c r="BK274" s="340"/>
      <c r="BL274" s="340"/>
      <c r="BM274" s="340"/>
      <c r="BN274" s="340"/>
      <c r="BO274" s="340"/>
      <c r="BP274" s="340"/>
      <c r="BQ274" s="340"/>
      <c r="BR274" s="340"/>
      <c r="BS274" s="340"/>
      <c r="BT274" s="340"/>
      <c r="BU274" s="340"/>
      <c r="BV274" s="340"/>
      <c r="BW274" s="340"/>
      <c r="BX274" s="340"/>
      <c r="BY274" s="340"/>
      <c r="BZ274" s="340"/>
      <c r="CA274" s="340"/>
      <c r="CB274" s="340"/>
      <c r="CC274" s="340"/>
      <c r="CD274" s="340"/>
    </row>
    <row r="275" spans="1:84" s="46" customFormat="1" ht="18.75" x14ac:dyDescent="0.2">
      <c r="A275" s="353">
        <f t="shared" si="9"/>
        <v>270</v>
      </c>
      <c r="B275" s="143" t="s">
        <v>1287</v>
      </c>
      <c r="C275" s="141">
        <v>99000017802</v>
      </c>
      <c r="D275" s="49" t="s">
        <v>9</v>
      </c>
      <c r="E275" s="49">
        <v>130</v>
      </c>
      <c r="F275" s="49" t="s">
        <v>9</v>
      </c>
      <c r="G275" s="49" t="s">
        <v>9</v>
      </c>
      <c r="H275" s="50">
        <v>749450</v>
      </c>
      <c r="I275" s="39">
        <f t="shared" si="8"/>
        <v>914329</v>
      </c>
      <c r="K275" s="520"/>
      <c r="L275" s="521"/>
      <c r="M275" s="340"/>
      <c r="N275" s="340"/>
      <c r="O275" s="340"/>
      <c r="P275" s="340"/>
      <c r="Q275" s="340"/>
      <c r="R275" s="340"/>
      <c r="S275" s="340"/>
      <c r="T275" s="340"/>
      <c r="U275" s="340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0"/>
      <c r="AI275" s="340"/>
      <c r="AJ275" s="340"/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0"/>
      <c r="AX275" s="340"/>
      <c r="AY275" s="340"/>
      <c r="AZ275" s="340"/>
      <c r="BA275" s="340"/>
      <c r="BB275" s="340"/>
      <c r="BC275" s="340"/>
      <c r="BD275" s="340"/>
      <c r="BE275" s="340"/>
      <c r="BF275" s="340"/>
      <c r="BG275" s="340"/>
      <c r="BH275" s="340"/>
      <c r="BI275" s="340"/>
      <c r="BJ275" s="340"/>
      <c r="BK275" s="340"/>
      <c r="BL275" s="340"/>
      <c r="BM275" s="340"/>
      <c r="BN275" s="340"/>
      <c r="BO275" s="340"/>
      <c r="BP275" s="340"/>
      <c r="BQ275" s="340"/>
      <c r="BR275" s="340"/>
      <c r="BS275" s="340"/>
      <c r="BT275" s="340"/>
      <c r="BU275" s="340"/>
      <c r="BV275" s="340"/>
      <c r="BW275" s="340"/>
      <c r="BX275" s="340"/>
      <c r="BY275" s="340"/>
      <c r="BZ275" s="340"/>
      <c r="CA275" s="340"/>
      <c r="CB275" s="340"/>
      <c r="CC275" s="340"/>
      <c r="CD275" s="340"/>
    </row>
    <row r="276" spans="1:84" s="46" customFormat="1" ht="18.75" x14ac:dyDescent="0.2">
      <c r="A276" s="353">
        <f t="shared" si="9"/>
        <v>271</v>
      </c>
      <c r="B276" s="143" t="s">
        <v>1288</v>
      </c>
      <c r="C276" s="141">
        <v>99000000155</v>
      </c>
      <c r="D276" s="49">
        <v>83</v>
      </c>
      <c r="E276" s="49">
        <v>45</v>
      </c>
      <c r="F276" s="49">
        <v>1655</v>
      </c>
      <c r="G276" s="49">
        <v>233</v>
      </c>
      <c r="H276" s="50">
        <v>356950</v>
      </c>
      <c r="I276" s="39">
        <f t="shared" si="8"/>
        <v>435479</v>
      </c>
      <c r="K276" s="520"/>
      <c r="L276" s="521"/>
      <c r="M276" s="340"/>
      <c r="N276" s="340"/>
      <c r="O276" s="340"/>
      <c r="P276" s="340"/>
      <c r="Q276" s="340"/>
      <c r="R276" s="340"/>
      <c r="S276" s="340"/>
      <c r="T276" s="340"/>
      <c r="U276" s="340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0"/>
      <c r="AI276" s="340"/>
      <c r="AJ276" s="340"/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0"/>
      <c r="AX276" s="340"/>
      <c r="AY276" s="340"/>
      <c r="AZ276" s="340"/>
      <c r="BA276" s="340"/>
      <c r="BB276" s="340"/>
      <c r="BC276" s="340"/>
      <c r="BD276" s="340"/>
      <c r="BE276" s="340"/>
      <c r="BF276" s="340"/>
      <c r="BG276" s="340"/>
      <c r="BH276" s="340"/>
      <c r="BI276" s="340"/>
      <c r="BJ276" s="340"/>
      <c r="BK276" s="340"/>
      <c r="BL276" s="340"/>
      <c r="BM276" s="340"/>
      <c r="BN276" s="340"/>
      <c r="BO276" s="340"/>
      <c r="BP276" s="340"/>
      <c r="BQ276" s="340"/>
      <c r="BR276" s="340"/>
      <c r="BS276" s="340"/>
      <c r="BT276" s="340"/>
      <c r="BU276" s="340"/>
      <c r="BV276" s="340"/>
      <c r="BW276" s="340"/>
      <c r="BX276" s="340"/>
      <c r="BY276" s="340"/>
      <c r="BZ276" s="340"/>
      <c r="CA276" s="340"/>
      <c r="CB276" s="340"/>
      <c r="CC276" s="340"/>
      <c r="CD276" s="340"/>
    </row>
    <row r="277" spans="1:84" s="46" customFormat="1" ht="18.75" x14ac:dyDescent="0.2">
      <c r="A277" s="353">
        <f t="shared" si="9"/>
        <v>272</v>
      </c>
      <c r="B277" s="143" t="s">
        <v>2181</v>
      </c>
      <c r="C277" s="141">
        <v>99000000156</v>
      </c>
      <c r="D277" s="49">
        <v>120</v>
      </c>
      <c r="E277" s="49">
        <v>55</v>
      </c>
      <c r="F277" s="49">
        <v>1870</v>
      </c>
      <c r="G277" s="49">
        <v>261</v>
      </c>
      <c r="H277" s="50">
        <v>430200</v>
      </c>
      <c r="I277" s="39">
        <f t="shared" si="8"/>
        <v>524844</v>
      </c>
      <c r="K277" s="520"/>
      <c r="L277" s="521"/>
      <c r="M277" s="340"/>
      <c r="N277" s="340"/>
      <c r="O277" s="340"/>
      <c r="P277" s="340"/>
      <c r="Q277" s="340"/>
      <c r="R277" s="340"/>
      <c r="S277" s="340"/>
      <c r="T277" s="340"/>
      <c r="U277" s="340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0"/>
      <c r="AI277" s="340"/>
      <c r="AJ277" s="340"/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0"/>
      <c r="AX277" s="340"/>
      <c r="AY277" s="340"/>
      <c r="AZ277" s="340"/>
      <c r="BA277" s="340"/>
      <c r="BB277" s="340"/>
      <c r="BC277" s="340"/>
      <c r="BD277" s="340"/>
      <c r="BE277" s="340"/>
      <c r="BF277" s="340"/>
      <c r="BG277" s="340"/>
      <c r="BH277" s="340"/>
      <c r="BI277" s="340"/>
      <c r="BJ277" s="340"/>
      <c r="BK277" s="340"/>
      <c r="BL277" s="340"/>
      <c r="BM277" s="340"/>
      <c r="BN277" s="340"/>
      <c r="BO277" s="340"/>
      <c r="BP277" s="340"/>
      <c r="BQ277" s="340"/>
      <c r="BR277" s="340"/>
      <c r="BS277" s="340"/>
      <c r="BT277" s="340"/>
      <c r="BU277" s="340"/>
      <c r="BV277" s="340"/>
      <c r="BW277" s="340"/>
      <c r="BX277" s="340"/>
      <c r="BY277" s="340"/>
      <c r="BZ277" s="340"/>
      <c r="CA277" s="340"/>
      <c r="CB277" s="340"/>
      <c r="CC277" s="340"/>
      <c r="CD277" s="340"/>
    </row>
    <row r="278" spans="1:84" s="46" customFormat="1" ht="18.75" x14ac:dyDescent="0.2">
      <c r="A278" s="353">
        <f t="shared" si="9"/>
        <v>273</v>
      </c>
      <c r="B278" s="143" t="s">
        <v>1289</v>
      </c>
      <c r="C278" s="141">
        <v>99000000157</v>
      </c>
      <c r="D278" s="49">
        <v>160</v>
      </c>
      <c r="E278" s="51">
        <v>75</v>
      </c>
      <c r="F278" s="51">
        <v>2180</v>
      </c>
      <c r="G278" s="49">
        <v>314</v>
      </c>
      <c r="H278" s="50">
        <v>507400</v>
      </c>
      <c r="I278" s="39">
        <f t="shared" si="8"/>
        <v>619028</v>
      </c>
      <c r="K278" s="520"/>
      <c r="L278" s="521"/>
      <c r="M278" s="340"/>
      <c r="N278" s="340"/>
      <c r="O278" s="340"/>
      <c r="P278" s="340"/>
      <c r="Q278" s="340"/>
      <c r="R278" s="340"/>
      <c r="S278" s="340"/>
      <c r="T278" s="340"/>
      <c r="U278" s="340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0"/>
      <c r="AI278" s="340"/>
      <c r="AJ278" s="340"/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0"/>
      <c r="AX278" s="340"/>
      <c r="AY278" s="340"/>
      <c r="AZ278" s="340"/>
      <c r="BA278" s="340"/>
      <c r="BB278" s="340"/>
      <c r="BC278" s="340"/>
      <c r="BD278" s="340"/>
      <c r="BE278" s="340"/>
      <c r="BF278" s="340"/>
      <c r="BG278" s="340"/>
      <c r="BH278" s="340"/>
      <c r="BI278" s="340"/>
      <c r="BJ278" s="340"/>
      <c r="BK278" s="340"/>
      <c r="BL278" s="340"/>
      <c r="BM278" s="340"/>
      <c r="BN278" s="340"/>
      <c r="BO278" s="340"/>
      <c r="BP278" s="340"/>
      <c r="BQ278" s="340"/>
      <c r="BR278" s="340"/>
      <c r="BS278" s="340"/>
      <c r="BT278" s="340"/>
      <c r="BU278" s="340"/>
      <c r="BV278" s="340"/>
      <c r="BW278" s="340"/>
      <c r="BX278" s="340"/>
      <c r="BY278" s="340"/>
      <c r="BZ278" s="340"/>
      <c r="CA278" s="340"/>
      <c r="CB278" s="340"/>
      <c r="CC278" s="340"/>
      <c r="CD278" s="340"/>
    </row>
    <row r="279" spans="1:84" s="46" customFormat="1" ht="18.75" x14ac:dyDescent="0.2">
      <c r="A279" s="353">
        <f t="shared" si="9"/>
        <v>274</v>
      </c>
      <c r="B279" s="143" t="s">
        <v>1290</v>
      </c>
      <c r="C279" s="141">
        <v>99000000158</v>
      </c>
      <c r="D279" s="49">
        <v>200</v>
      </c>
      <c r="E279" s="49">
        <v>90</v>
      </c>
      <c r="F279" s="49">
        <v>2730</v>
      </c>
      <c r="G279" s="49">
        <v>444</v>
      </c>
      <c r="H279" s="50">
        <v>568250</v>
      </c>
      <c r="I279" s="39">
        <f t="shared" si="8"/>
        <v>693265</v>
      </c>
      <c r="K279" s="520"/>
      <c r="L279" s="521"/>
      <c r="M279" s="340"/>
      <c r="N279" s="340"/>
      <c r="O279" s="340"/>
      <c r="P279" s="340"/>
      <c r="Q279" s="340"/>
      <c r="R279" s="340"/>
      <c r="S279" s="340"/>
      <c r="T279" s="340"/>
      <c r="U279" s="340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0"/>
      <c r="AI279" s="340"/>
      <c r="AJ279" s="340"/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0"/>
      <c r="AX279" s="340"/>
      <c r="AY279" s="340"/>
      <c r="AZ279" s="340"/>
      <c r="BA279" s="340"/>
      <c r="BB279" s="340"/>
      <c r="BC279" s="340"/>
      <c r="BD279" s="340"/>
      <c r="BE279" s="340"/>
      <c r="BF279" s="340"/>
      <c r="BG279" s="340"/>
      <c r="BH279" s="340"/>
      <c r="BI279" s="340"/>
      <c r="BJ279" s="340"/>
      <c r="BK279" s="340"/>
      <c r="BL279" s="340"/>
      <c r="BM279" s="340"/>
      <c r="BN279" s="340"/>
      <c r="BO279" s="340"/>
      <c r="BP279" s="340"/>
      <c r="BQ279" s="340"/>
      <c r="BR279" s="340"/>
      <c r="BS279" s="340"/>
      <c r="BT279" s="340"/>
      <c r="BU279" s="340"/>
      <c r="BV279" s="340"/>
      <c r="BW279" s="340"/>
      <c r="BX279" s="340"/>
      <c r="BY279" s="340"/>
      <c r="BZ279" s="340"/>
      <c r="CA279" s="340"/>
      <c r="CB279" s="340"/>
      <c r="CC279" s="340"/>
      <c r="CD279" s="340"/>
    </row>
    <row r="280" spans="1:84" s="46" customFormat="1" ht="18.75" x14ac:dyDescent="0.2">
      <c r="A280" s="353">
        <f t="shared" si="9"/>
        <v>275</v>
      </c>
      <c r="B280" s="143" t="s">
        <v>1291</v>
      </c>
      <c r="C280" s="141">
        <v>99000000159</v>
      </c>
      <c r="D280" s="49">
        <v>240</v>
      </c>
      <c r="E280" s="49">
        <v>110</v>
      </c>
      <c r="F280" s="49">
        <v>2930</v>
      </c>
      <c r="G280" s="49">
        <v>453</v>
      </c>
      <c r="H280" s="50">
        <v>701550</v>
      </c>
      <c r="I280" s="39">
        <f t="shared" si="8"/>
        <v>855891</v>
      </c>
      <c r="K280" s="520"/>
      <c r="L280" s="521"/>
      <c r="M280" s="340"/>
      <c r="N280" s="340"/>
      <c r="O280" s="340"/>
      <c r="P280" s="340"/>
      <c r="Q280" s="340"/>
      <c r="R280" s="340"/>
      <c r="S280" s="340"/>
      <c r="T280" s="340"/>
      <c r="U280" s="340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0"/>
      <c r="AI280" s="340"/>
      <c r="AJ280" s="340"/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0"/>
      <c r="AX280" s="340"/>
      <c r="AY280" s="340"/>
      <c r="AZ280" s="340"/>
      <c r="BA280" s="340"/>
      <c r="BB280" s="340"/>
      <c r="BC280" s="340"/>
      <c r="BD280" s="340"/>
      <c r="BE280" s="340"/>
      <c r="BF280" s="340"/>
      <c r="BG280" s="340"/>
      <c r="BH280" s="340"/>
      <c r="BI280" s="340"/>
      <c r="BJ280" s="340"/>
      <c r="BK280" s="340"/>
      <c r="BL280" s="340"/>
      <c r="BM280" s="340"/>
      <c r="BN280" s="340"/>
      <c r="BO280" s="340"/>
      <c r="BP280" s="340"/>
      <c r="BQ280" s="340"/>
      <c r="BR280" s="340"/>
      <c r="BS280" s="340"/>
      <c r="BT280" s="340"/>
      <c r="BU280" s="340"/>
      <c r="BV280" s="340"/>
      <c r="BW280" s="340"/>
      <c r="BX280" s="340"/>
      <c r="BY280" s="340"/>
      <c r="BZ280" s="340"/>
      <c r="CA280" s="340"/>
      <c r="CB280" s="340"/>
      <c r="CC280" s="340"/>
      <c r="CD280" s="340"/>
      <c r="CE280" s="340"/>
      <c r="CF280" s="340"/>
    </row>
    <row r="281" spans="1:84" s="46" customFormat="1" ht="18.75" x14ac:dyDescent="0.2">
      <c r="A281" s="353">
        <f t="shared" si="9"/>
        <v>276</v>
      </c>
      <c r="B281" s="143" t="s">
        <v>1292</v>
      </c>
      <c r="C281" s="141">
        <v>99000000161</v>
      </c>
      <c r="D281" s="49">
        <v>93</v>
      </c>
      <c r="E281" s="49">
        <v>45</v>
      </c>
      <c r="F281" s="49">
        <v>1500</v>
      </c>
      <c r="G281" s="49">
        <v>250</v>
      </c>
      <c r="H281" s="50">
        <v>328250</v>
      </c>
      <c r="I281" s="39">
        <f t="shared" si="8"/>
        <v>400465</v>
      </c>
      <c r="K281" s="520"/>
      <c r="L281" s="521"/>
      <c r="M281" s="340"/>
      <c r="N281" s="340"/>
      <c r="O281" s="340"/>
      <c r="P281" s="340"/>
      <c r="Q281" s="340"/>
      <c r="R281" s="340"/>
      <c r="S281" s="340"/>
      <c r="T281" s="340"/>
      <c r="U281" s="340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0"/>
      <c r="AI281" s="340"/>
      <c r="AJ281" s="340"/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0"/>
      <c r="AX281" s="340"/>
      <c r="AY281" s="340"/>
      <c r="AZ281" s="340"/>
      <c r="BA281" s="340"/>
      <c r="BB281" s="340"/>
      <c r="BC281" s="340"/>
      <c r="BD281" s="340"/>
      <c r="BE281" s="340"/>
      <c r="BF281" s="340"/>
      <c r="BG281" s="340"/>
      <c r="BH281" s="340"/>
      <c r="BI281" s="340"/>
      <c r="BJ281" s="340"/>
      <c r="BK281" s="340"/>
      <c r="BL281" s="340"/>
      <c r="BM281" s="340"/>
      <c r="BN281" s="340"/>
      <c r="BO281" s="340"/>
      <c r="BP281" s="340"/>
      <c r="BQ281" s="340"/>
      <c r="BR281" s="340"/>
      <c r="BS281" s="340"/>
      <c r="BT281" s="340"/>
      <c r="BU281" s="340"/>
      <c r="BV281" s="340"/>
      <c r="BW281" s="340"/>
      <c r="BX281" s="340"/>
      <c r="BY281" s="340"/>
      <c r="BZ281" s="340"/>
      <c r="CA281" s="340"/>
      <c r="CB281" s="340"/>
      <c r="CC281" s="340"/>
      <c r="CD281" s="340"/>
      <c r="CE281" s="340"/>
      <c r="CF281" s="340"/>
    </row>
    <row r="282" spans="1:84" s="46" customFormat="1" ht="18.75" x14ac:dyDescent="0.2">
      <c r="A282" s="353">
        <f t="shared" si="9"/>
        <v>277</v>
      </c>
      <c r="B282" s="143" t="s">
        <v>1293</v>
      </c>
      <c r="C282" s="141">
        <v>99000000162</v>
      </c>
      <c r="D282" s="49">
        <v>135</v>
      </c>
      <c r="E282" s="49">
        <v>65</v>
      </c>
      <c r="F282" s="49">
        <v>1700</v>
      </c>
      <c r="G282" s="49">
        <v>299</v>
      </c>
      <c r="H282" s="50">
        <v>428550</v>
      </c>
      <c r="I282" s="39">
        <f t="shared" si="8"/>
        <v>522831</v>
      </c>
      <c r="K282" s="520"/>
      <c r="L282" s="521"/>
      <c r="M282" s="340"/>
      <c r="N282" s="340"/>
      <c r="O282" s="340"/>
      <c r="P282" s="340"/>
      <c r="Q282" s="340"/>
      <c r="R282" s="340"/>
      <c r="S282" s="340"/>
      <c r="T282" s="340"/>
      <c r="U282" s="340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0"/>
      <c r="AI282" s="340"/>
      <c r="AJ282" s="340"/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0"/>
      <c r="AX282" s="340"/>
      <c r="AY282" s="340"/>
      <c r="AZ282" s="340"/>
      <c r="BA282" s="340"/>
      <c r="BB282" s="340"/>
      <c r="BC282" s="340"/>
      <c r="BD282" s="340"/>
      <c r="BE282" s="340"/>
      <c r="BF282" s="340"/>
      <c r="BG282" s="340"/>
      <c r="BH282" s="340"/>
      <c r="BI282" s="340"/>
      <c r="BJ282" s="340"/>
      <c r="BK282" s="340"/>
      <c r="BL282" s="340"/>
      <c r="BM282" s="340"/>
      <c r="BN282" s="340"/>
      <c r="BO282" s="340"/>
      <c r="BP282" s="340"/>
      <c r="BQ282" s="340"/>
      <c r="BR282" s="340"/>
      <c r="BS282" s="340"/>
      <c r="BT282" s="340"/>
      <c r="BU282" s="340"/>
      <c r="BV282" s="340"/>
      <c r="BW282" s="340"/>
      <c r="BX282" s="340"/>
      <c r="BY282" s="340"/>
      <c r="BZ282" s="340"/>
      <c r="CA282" s="340"/>
      <c r="CB282" s="340"/>
      <c r="CC282" s="340"/>
      <c r="CD282" s="340"/>
      <c r="CE282" s="340"/>
      <c r="CF282" s="340"/>
    </row>
    <row r="283" spans="1:84" s="46" customFormat="1" ht="18.75" x14ac:dyDescent="0.2">
      <c r="A283" s="353">
        <f t="shared" si="9"/>
        <v>278</v>
      </c>
      <c r="B283" s="143" t="s">
        <v>1294</v>
      </c>
      <c r="C283" s="141">
        <v>99000000163</v>
      </c>
      <c r="D283" s="49">
        <v>180</v>
      </c>
      <c r="E283" s="49">
        <v>90</v>
      </c>
      <c r="F283" s="49">
        <v>1980</v>
      </c>
      <c r="G283" s="49">
        <v>365</v>
      </c>
      <c r="H283" s="50">
        <v>573700</v>
      </c>
      <c r="I283" s="39">
        <f t="shared" si="8"/>
        <v>699914</v>
      </c>
      <c r="K283" s="520"/>
      <c r="L283" s="521"/>
      <c r="M283" s="340"/>
      <c r="N283" s="340"/>
      <c r="O283" s="340"/>
      <c r="P283" s="340"/>
      <c r="Q283" s="340"/>
      <c r="R283" s="340"/>
      <c r="S283" s="340"/>
      <c r="T283" s="340"/>
      <c r="U283" s="340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0"/>
      <c r="AI283" s="340"/>
      <c r="AJ283" s="340"/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0"/>
      <c r="AX283" s="340"/>
      <c r="AY283" s="340"/>
      <c r="AZ283" s="340"/>
      <c r="BA283" s="340"/>
      <c r="BB283" s="340"/>
      <c r="BC283" s="340"/>
      <c r="BD283" s="340"/>
      <c r="BE283" s="340"/>
      <c r="BF283" s="340"/>
      <c r="BG283" s="340"/>
      <c r="BH283" s="340"/>
      <c r="BI283" s="340"/>
      <c r="BJ283" s="340"/>
      <c r="BK283" s="340"/>
      <c r="BL283" s="340"/>
      <c r="BM283" s="340"/>
      <c r="BN283" s="340"/>
      <c r="BO283" s="340"/>
      <c r="BP283" s="340"/>
      <c r="BQ283" s="340"/>
      <c r="BR283" s="340"/>
      <c r="BS283" s="340"/>
      <c r="BT283" s="340"/>
      <c r="BU283" s="340"/>
      <c r="BV283" s="340"/>
      <c r="BW283" s="340"/>
      <c r="BX283" s="340"/>
      <c r="BY283" s="340"/>
      <c r="BZ283" s="340"/>
      <c r="CA283" s="340"/>
      <c r="CB283" s="340"/>
      <c r="CC283" s="340"/>
      <c r="CD283" s="340"/>
      <c r="CE283" s="340"/>
      <c r="CF283" s="340"/>
    </row>
    <row r="284" spans="1:84" s="46" customFormat="1" ht="18.75" x14ac:dyDescent="0.2">
      <c r="A284" s="353">
        <f t="shared" si="9"/>
        <v>279</v>
      </c>
      <c r="B284" s="143" t="s">
        <v>1295</v>
      </c>
      <c r="C284" s="141">
        <v>99000000164</v>
      </c>
      <c r="D284" s="49">
        <v>226</v>
      </c>
      <c r="E284" s="49">
        <v>110</v>
      </c>
      <c r="F284" s="49">
        <v>2325</v>
      </c>
      <c r="G284" s="49">
        <v>451</v>
      </c>
      <c r="H284" s="50">
        <v>824700</v>
      </c>
      <c r="I284" s="39">
        <f t="shared" si="8"/>
        <v>1006134</v>
      </c>
      <c r="K284" s="520"/>
      <c r="L284" s="521"/>
      <c r="M284" s="340"/>
      <c r="N284" s="340"/>
      <c r="O284" s="340"/>
      <c r="P284" s="340"/>
      <c r="Q284" s="340"/>
      <c r="R284" s="340"/>
      <c r="S284" s="340"/>
      <c r="T284" s="340"/>
      <c r="U284" s="340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0"/>
      <c r="AI284" s="340"/>
      <c r="AJ284" s="340"/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0"/>
      <c r="AX284" s="340"/>
      <c r="AY284" s="340"/>
      <c r="AZ284" s="340"/>
      <c r="BA284" s="340"/>
      <c r="BB284" s="340"/>
      <c r="BC284" s="340"/>
      <c r="BD284" s="340"/>
      <c r="BE284" s="340"/>
      <c r="BF284" s="340"/>
      <c r="BG284" s="340"/>
      <c r="BH284" s="340"/>
      <c r="BI284" s="340"/>
      <c r="BJ284" s="340"/>
      <c r="BK284" s="340"/>
      <c r="BL284" s="340"/>
      <c r="BM284" s="340"/>
      <c r="BN284" s="340"/>
      <c r="BO284" s="340"/>
      <c r="BP284" s="340"/>
      <c r="BQ284" s="340"/>
      <c r="BR284" s="340"/>
      <c r="BS284" s="340"/>
      <c r="BT284" s="340"/>
      <c r="BU284" s="340"/>
      <c r="BV284" s="340"/>
      <c r="BW284" s="340"/>
      <c r="BX284" s="340"/>
      <c r="BY284" s="340"/>
      <c r="BZ284" s="340"/>
      <c r="CA284" s="340"/>
      <c r="CB284" s="340"/>
      <c r="CC284" s="340"/>
      <c r="CD284" s="340"/>
      <c r="CE284" s="340"/>
      <c r="CF284" s="340"/>
    </row>
    <row r="285" spans="1:84" s="46" customFormat="1" ht="18.75" x14ac:dyDescent="0.2">
      <c r="A285" s="353">
        <f t="shared" si="9"/>
        <v>280</v>
      </c>
      <c r="B285" s="143" t="s">
        <v>1296</v>
      </c>
      <c r="C285" s="141">
        <v>99000000165</v>
      </c>
      <c r="D285" s="49">
        <v>260</v>
      </c>
      <c r="E285" s="49">
        <v>130</v>
      </c>
      <c r="F285" s="49">
        <v>2410</v>
      </c>
      <c r="G285" s="49">
        <v>468</v>
      </c>
      <c r="H285" s="50">
        <v>972350</v>
      </c>
      <c r="I285" s="39">
        <f t="shared" si="8"/>
        <v>1186267</v>
      </c>
      <c r="K285" s="520"/>
      <c r="L285" s="521"/>
      <c r="M285" s="340"/>
      <c r="N285" s="340"/>
      <c r="O285" s="340"/>
      <c r="P285" s="340"/>
      <c r="Q285" s="340"/>
      <c r="R285" s="340"/>
      <c r="S285" s="340"/>
      <c r="T285" s="340"/>
      <c r="U285" s="340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0"/>
      <c r="AI285" s="340"/>
      <c r="AJ285" s="340"/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0"/>
      <c r="AX285" s="340"/>
      <c r="AY285" s="340"/>
      <c r="AZ285" s="340"/>
      <c r="BA285" s="340"/>
      <c r="BB285" s="340"/>
      <c r="BC285" s="340"/>
      <c r="BD285" s="340"/>
      <c r="BE285" s="340"/>
      <c r="BF285" s="340"/>
      <c r="BG285" s="340"/>
      <c r="BH285" s="340"/>
      <c r="BI285" s="340"/>
      <c r="BJ285" s="340"/>
      <c r="BK285" s="340"/>
      <c r="BL285" s="340"/>
      <c r="BM285" s="340"/>
      <c r="BN285" s="340"/>
      <c r="BO285" s="340"/>
      <c r="BP285" s="340"/>
      <c r="BQ285" s="340"/>
      <c r="BR285" s="340"/>
      <c r="BS285" s="340"/>
      <c r="BT285" s="340"/>
      <c r="BU285" s="340"/>
      <c r="BV285" s="340"/>
      <c r="BW285" s="340"/>
      <c r="BX285" s="340"/>
      <c r="BY285" s="340"/>
      <c r="BZ285" s="340"/>
      <c r="CA285" s="340"/>
      <c r="CB285" s="340"/>
      <c r="CC285" s="340"/>
      <c r="CD285" s="340"/>
      <c r="CE285" s="340"/>
      <c r="CF285" s="340"/>
    </row>
    <row r="286" spans="1:84" s="46" customFormat="1" ht="18.75" x14ac:dyDescent="0.2">
      <c r="A286" s="353">
        <f t="shared" si="9"/>
        <v>281</v>
      </c>
      <c r="B286" s="143" t="s">
        <v>1297</v>
      </c>
      <c r="C286" s="141">
        <v>99000000166</v>
      </c>
      <c r="D286" s="49">
        <v>68</v>
      </c>
      <c r="E286" s="49">
        <v>37</v>
      </c>
      <c r="F286" s="49">
        <v>1550</v>
      </c>
      <c r="G286" s="49">
        <v>229</v>
      </c>
      <c r="H286" s="50">
        <v>347500</v>
      </c>
      <c r="I286" s="39">
        <f t="shared" si="8"/>
        <v>423950</v>
      </c>
      <c r="K286" s="520"/>
      <c r="L286" s="521"/>
      <c r="M286" s="340"/>
      <c r="N286" s="340"/>
      <c r="O286" s="340"/>
      <c r="P286" s="340"/>
      <c r="Q286" s="340"/>
      <c r="R286" s="340"/>
      <c r="S286" s="340"/>
      <c r="T286" s="340"/>
      <c r="U286" s="340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0"/>
      <c r="AI286" s="340"/>
      <c r="AJ286" s="340"/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0"/>
      <c r="AX286" s="340"/>
      <c r="AY286" s="340"/>
      <c r="AZ286" s="340"/>
      <c r="BA286" s="340"/>
      <c r="BB286" s="340"/>
      <c r="BC286" s="340"/>
      <c r="BD286" s="340"/>
      <c r="BE286" s="340"/>
      <c r="BF286" s="340"/>
      <c r="BG286" s="340"/>
      <c r="BH286" s="340"/>
      <c r="BI286" s="340"/>
      <c r="BJ286" s="340"/>
      <c r="BK286" s="340"/>
      <c r="BL286" s="340"/>
      <c r="BM286" s="340"/>
      <c r="BN286" s="340"/>
      <c r="BO286" s="340"/>
      <c r="BP286" s="340"/>
      <c r="BQ286" s="340"/>
      <c r="BR286" s="340"/>
      <c r="BS286" s="340"/>
      <c r="BT286" s="340"/>
      <c r="BU286" s="340"/>
      <c r="BV286" s="340"/>
      <c r="BW286" s="340"/>
      <c r="BX286" s="340"/>
      <c r="BY286" s="340"/>
      <c r="BZ286" s="340"/>
      <c r="CA286" s="340"/>
      <c r="CB286" s="340"/>
      <c r="CC286" s="340"/>
      <c r="CD286" s="340"/>
      <c r="CE286" s="340"/>
      <c r="CF286" s="340"/>
    </row>
    <row r="287" spans="1:84" s="46" customFormat="1" ht="18.75" x14ac:dyDescent="0.2">
      <c r="A287" s="353">
        <f t="shared" si="9"/>
        <v>282</v>
      </c>
      <c r="B287" s="143" t="s">
        <v>1298</v>
      </c>
      <c r="C287" s="141">
        <v>99000000167</v>
      </c>
      <c r="D287" s="49">
        <v>120</v>
      </c>
      <c r="E287" s="49">
        <v>65</v>
      </c>
      <c r="F287" s="49">
        <v>1940</v>
      </c>
      <c r="G287" s="49">
        <v>300</v>
      </c>
      <c r="H287" s="50">
        <v>509100</v>
      </c>
      <c r="I287" s="39">
        <f t="shared" si="8"/>
        <v>621102</v>
      </c>
      <c r="K287" s="520"/>
      <c r="L287" s="521"/>
      <c r="M287" s="340"/>
      <c r="N287" s="340"/>
      <c r="O287" s="340"/>
      <c r="P287" s="340"/>
      <c r="Q287" s="340"/>
      <c r="R287" s="340"/>
      <c r="S287" s="340"/>
      <c r="T287" s="340"/>
      <c r="U287" s="340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0"/>
      <c r="AI287" s="340"/>
      <c r="AJ287" s="340"/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0"/>
      <c r="AX287" s="340"/>
      <c r="AY287" s="340"/>
      <c r="AZ287" s="340"/>
      <c r="BA287" s="340"/>
      <c r="BB287" s="340"/>
      <c r="BC287" s="340"/>
      <c r="BD287" s="340"/>
      <c r="BE287" s="340"/>
      <c r="BF287" s="340"/>
      <c r="BG287" s="340"/>
      <c r="BH287" s="340"/>
      <c r="BI287" s="340"/>
      <c r="BJ287" s="340"/>
      <c r="BK287" s="340"/>
      <c r="BL287" s="340"/>
      <c r="BM287" s="340"/>
      <c r="BN287" s="340"/>
      <c r="BO287" s="340"/>
      <c r="BP287" s="340"/>
      <c r="BQ287" s="340"/>
      <c r="BR287" s="340"/>
      <c r="BS287" s="340"/>
      <c r="BT287" s="340"/>
      <c r="BU287" s="340"/>
      <c r="BV287" s="340"/>
      <c r="BW287" s="340"/>
      <c r="BX287" s="340"/>
      <c r="BY287" s="340"/>
      <c r="BZ287" s="340"/>
      <c r="CA287" s="340"/>
      <c r="CB287" s="340"/>
      <c r="CC287" s="340"/>
      <c r="CD287" s="340"/>
      <c r="CE287" s="340"/>
      <c r="CF287" s="340"/>
    </row>
    <row r="288" spans="1:84" s="46" customFormat="1" ht="18.75" x14ac:dyDescent="0.2">
      <c r="A288" s="353">
        <f t="shared" si="9"/>
        <v>283</v>
      </c>
      <c r="B288" s="143" t="s">
        <v>1299</v>
      </c>
      <c r="C288" s="141">
        <v>99000000168</v>
      </c>
      <c r="D288" s="49">
        <v>190</v>
      </c>
      <c r="E288" s="49">
        <v>90</v>
      </c>
      <c r="F288" s="49">
        <v>2400</v>
      </c>
      <c r="G288" s="49">
        <v>385</v>
      </c>
      <c r="H288" s="50">
        <v>690600</v>
      </c>
      <c r="I288" s="39">
        <f t="shared" si="8"/>
        <v>842532</v>
      </c>
      <c r="K288" s="520"/>
      <c r="L288" s="521"/>
      <c r="M288" s="340"/>
      <c r="N288" s="340"/>
      <c r="O288" s="340"/>
      <c r="P288" s="340"/>
      <c r="Q288" s="340"/>
      <c r="R288" s="340"/>
      <c r="S288" s="340"/>
      <c r="T288" s="340"/>
      <c r="U288" s="340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0"/>
      <c r="AI288" s="340"/>
      <c r="AJ288" s="340"/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0"/>
      <c r="AX288" s="340"/>
      <c r="AY288" s="340"/>
      <c r="AZ288" s="340"/>
      <c r="BA288" s="340"/>
      <c r="BB288" s="340"/>
      <c r="BC288" s="340"/>
      <c r="BD288" s="340"/>
      <c r="BE288" s="340"/>
      <c r="BF288" s="340"/>
      <c r="BG288" s="340"/>
      <c r="BH288" s="340"/>
      <c r="BI288" s="340"/>
      <c r="BJ288" s="340"/>
      <c r="BK288" s="340"/>
      <c r="BL288" s="340"/>
      <c r="BM288" s="340"/>
      <c r="BN288" s="340"/>
      <c r="BO288" s="340"/>
      <c r="BP288" s="340"/>
      <c r="BQ288" s="340"/>
      <c r="BR288" s="340"/>
      <c r="BS288" s="340"/>
      <c r="BT288" s="340"/>
      <c r="BU288" s="340"/>
      <c r="BV288" s="340"/>
      <c r="BW288" s="340"/>
      <c r="BX288" s="340"/>
      <c r="BY288" s="340"/>
      <c r="BZ288" s="340"/>
      <c r="CA288" s="340"/>
      <c r="CB288" s="340"/>
      <c r="CC288" s="340"/>
      <c r="CD288" s="340"/>
      <c r="CE288" s="340"/>
      <c r="CF288" s="340"/>
    </row>
    <row r="289" spans="1:84" s="46" customFormat="1" ht="18.75" x14ac:dyDescent="0.2">
      <c r="A289" s="353">
        <f t="shared" si="9"/>
        <v>284</v>
      </c>
      <c r="B289" s="143" t="s">
        <v>1300</v>
      </c>
      <c r="C289" s="141">
        <v>99000000169</v>
      </c>
      <c r="D289" s="49">
        <v>250</v>
      </c>
      <c r="E289" s="49">
        <v>110</v>
      </c>
      <c r="F289" s="49">
        <v>2900</v>
      </c>
      <c r="G289" s="49">
        <v>500</v>
      </c>
      <c r="H289" s="50">
        <v>849350</v>
      </c>
      <c r="I289" s="39">
        <f t="shared" si="8"/>
        <v>1036207</v>
      </c>
      <c r="K289" s="520"/>
      <c r="L289" s="521"/>
      <c r="M289" s="340"/>
      <c r="N289" s="340"/>
      <c r="O289" s="340"/>
      <c r="P289" s="340"/>
      <c r="Q289" s="340"/>
      <c r="R289" s="340"/>
      <c r="S289" s="340"/>
      <c r="T289" s="340"/>
      <c r="U289" s="340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0"/>
      <c r="AI289" s="340"/>
      <c r="AJ289" s="340"/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0"/>
      <c r="AX289" s="340"/>
      <c r="AY289" s="340"/>
      <c r="AZ289" s="340"/>
      <c r="BA289" s="340"/>
      <c r="BB289" s="340"/>
      <c r="BC289" s="340"/>
      <c r="BD289" s="340"/>
      <c r="BE289" s="340"/>
      <c r="BF289" s="340"/>
      <c r="BG289" s="340"/>
      <c r="BH289" s="340"/>
      <c r="BI289" s="340"/>
      <c r="BJ289" s="340"/>
      <c r="BK289" s="340"/>
      <c r="BL289" s="340"/>
      <c r="BM289" s="340"/>
      <c r="BN289" s="340"/>
      <c r="BO289" s="340"/>
      <c r="BP289" s="340"/>
      <c r="BQ289" s="340"/>
      <c r="BR289" s="340"/>
      <c r="BS289" s="340"/>
      <c r="BT289" s="340"/>
      <c r="BU289" s="340"/>
      <c r="BV289" s="340"/>
      <c r="BW289" s="340"/>
      <c r="BX289" s="340"/>
      <c r="BY289" s="340"/>
      <c r="BZ289" s="340"/>
      <c r="CA289" s="340"/>
      <c r="CB289" s="340"/>
      <c r="CC289" s="340"/>
      <c r="CD289" s="340"/>
      <c r="CE289" s="340"/>
      <c r="CF289" s="340"/>
    </row>
    <row r="290" spans="1:84" s="46" customFormat="1" ht="18.75" x14ac:dyDescent="0.2">
      <c r="A290" s="353">
        <f t="shared" si="9"/>
        <v>285</v>
      </c>
      <c r="B290" s="143" t="s">
        <v>1301</v>
      </c>
      <c r="C290" s="141">
        <v>99000000170</v>
      </c>
      <c r="D290" s="49">
        <v>61</v>
      </c>
      <c r="E290" s="49">
        <v>30</v>
      </c>
      <c r="F290" s="49">
        <v>1500</v>
      </c>
      <c r="G290" s="49">
        <v>224</v>
      </c>
      <c r="H290" s="50">
        <v>327850</v>
      </c>
      <c r="I290" s="39">
        <f t="shared" si="8"/>
        <v>399977</v>
      </c>
      <c r="K290" s="520"/>
      <c r="L290" s="521"/>
      <c r="M290" s="340"/>
      <c r="N290" s="340"/>
      <c r="O290" s="340"/>
      <c r="P290" s="340"/>
      <c r="Q290" s="340"/>
      <c r="R290" s="340"/>
      <c r="S290" s="340"/>
      <c r="T290" s="340"/>
      <c r="U290" s="340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0"/>
      <c r="AI290" s="340"/>
      <c r="AJ290" s="340"/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0"/>
      <c r="AX290" s="340"/>
      <c r="AY290" s="340"/>
      <c r="AZ290" s="340"/>
      <c r="BA290" s="340"/>
      <c r="BB290" s="340"/>
      <c r="BC290" s="340"/>
      <c r="BD290" s="340"/>
      <c r="BE290" s="340"/>
      <c r="BF290" s="340"/>
      <c r="BG290" s="340"/>
      <c r="BH290" s="340"/>
      <c r="BI290" s="340"/>
      <c r="BJ290" s="340"/>
      <c r="BK290" s="340"/>
      <c r="BL290" s="340"/>
      <c r="BM290" s="340"/>
      <c r="BN290" s="340"/>
      <c r="BO290" s="340"/>
      <c r="BP290" s="340"/>
      <c r="BQ290" s="340"/>
      <c r="BR290" s="340"/>
      <c r="BS290" s="340"/>
      <c r="BT290" s="340"/>
      <c r="BU290" s="340"/>
      <c r="BV290" s="340"/>
      <c r="BW290" s="340"/>
      <c r="BX290" s="340"/>
      <c r="BY290" s="340"/>
      <c r="BZ290" s="340"/>
      <c r="CA290" s="340"/>
      <c r="CB290" s="340"/>
      <c r="CC290" s="340"/>
      <c r="CD290" s="340"/>
      <c r="CE290" s="340"/>
      <c r="CF290" s="340"/>
    </row>
    <row r="291" spans="1:84" s="46" customFormat="1" ht="18.75" x14ac:dyDescent="0.2">
      <c r="A291" s="353">
        <f t="shared" si="9"/>
        <v>286</v>
      </c>
      <c r="B291" s="143" t="s">
        <v>1302</v>
      </c>
      <c r="C291" s="141">
        <v>99000000171</v>
      </c>
      <c r="D291" s="49">
        <v>110</v>
      </c>
      <c r="E291" s="51">
        <v>45</v>
      </c>
      <c r="F291" s="51">
        <v>1850</v>
      </c>
      <c r="G291" s="49">
        <v>280</v>
      </c>
      <c r="H291" s="50">
        <v>424350</v>
      </c>
      <c r="I291" s="39">
        <f t="shared" si="8"/>
        <v>517707</v>
      </c>
      <c r="K291" s="520"/>
      <c r="L291" s="521"/>
      <c r="M291" s="340"/>
      <c r="N291" s="340"/>
      <c r="O291" s="340"/>
      <c r="P291" s="340"/>
      <c r="Q291" s="340"/>
      <c r="R291" s="340"/>
      <c r="S291" s="340"/>
      <c r="T291" s="340"/>
      <c r="U291" s="340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0"/>
      <c r="AI291" s="340"/>
      <c r="AJ291" s="340"/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0"/>
      <c r="AX291" s="340"/>
      <c r="AY291" s="340"/>
      <c r="AZ291" s="340"/>
      <c r="BA291" s="340"/>
      <c r="BB291" s="340"/>
      <c r="BC291" s="340"/>
      <c r="BD291" s="340"/>
      <c r="BE291" s="340"/>
      <c r="BF291" s="340"/>
      <c r="BG291" s="340"/>
      <c r="BH291" s="340"/>
      <c r="BI291" s="340"/>
      <c r="BJ291" s="340"/>
      <c r="BK291" s="340"/>
      <c r="BL291" s="340"/>
      <c r="BM291" s="340"/>
      <c r="BN291" s="340"/>
      <c r="BO291" s="340"/>
      <c r="BP291" s="340"/>
      <c r="BQ291" s="340"/>
      <c r="BR291" s="340"/>
      <c r="BS291" s="340"/>
      <c r="BT291" s="340"/>
      <c r="BU291" s="340"/>
      <c r="BV291" s="340"/>
      <c r="BW291" s="340"/>
      <c r="BX291" s="340"/>
      <c r="BY291" s="340"/>
      <c r="BZ291" s="340"/>
      <c r="CA291" s="340"/>
      <c r="CB291" s="340"/>
      <c r="CC291" s="340"/>
      <c r="CD291" s="340"/>
      <c r="CE291" s="340"/>
      <c r="CF291" s="340"/>
    </row>
    <row r="292" spans="1:84" s="46" customFormat="1" ht="18.75" x14ac:dyDescent="0.2">
      <c r="A292" s="353">
        <f t="shared" si="9"/>
        <v>287</v>
      </c>
      <c r="B292" s="143" t="s">
        <v>1303</v>
      </c>
      <c r="C292" s="141">
        <v>99000000172</v>
      </c>
      <c r="D292" s="49">
        <v>80</v>
      </c>
      <c r="E292" s="49">
        <v>37</v>
      </c>
      <c r="F292" s="49">
        <v>1570</v>
      </c>
      <c r="G292" s="49">
        <v>235</v>
      </c>
      <c r="H292" s="50">
        <v>386550</v>
      </c>
      <c r="I292" s="39">
        <f t="shared" si="8"/>
        <v>471591</v>
      </c>
      <c r="K292" s="520"/>
      <c r="L292" s="521"/>
      <c r="M292" s="340"/>
      <c r="N292" s="340"/>
      <c r="O292" s="340"/>
      <c r="P292" s="340"/>
      <c r="Q292" s="340"/>
      <c r="R292" s="340"/>
      <c r="S292" s="340"/>
      <c r="T292" s="340"/>
      <c r="U292" s="340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0"/>
      <c r="AI292" s="340"/>
      <c r="AJ292" s="340"/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0"/>
      <c r="AX292" s="340"/>
      <c r="AY292" s="340"/>
      <c r="AZ292" s="340"/>
      <c r="BA292" s="340"/>
      <c r="BB292" s="340"/>
      <c r="BC292" s="340"/>
      <c r="BD292" s="340"/>
      <c r="BE292" s="340"/>
      <c r="BF292" s="340"/>
      <c r="BG292" s="340"/>
      <c r="BH292" s="340"/>
      <c r="BI292" s="340"/>
      <c r="BJ292" s="340"/>
      <c r="BK292" s="340"/>
      <c r="BL292" s="340"/>
      <c r="BM292" s="340"/>
      <c r="BN292" s="340"/>
      <c r="BO292" s="340"/>
      <c r="BP292" s="340"/>
      <c r="BQ292" s="340"/>
      <c r="BR292" s="340"/>
      <c r="BS292" s="340"/>
      <c r="BT292" s="340"/>
      <c r="BU292" s="340"/>
      <c r="BV292" s="340"/>
      <c r="BW292" s="340"/>
      <c r="BX292" s="340"/>
      <c r="BY292" s="340"/>
      <c r="BZ292" s="340"/>
      <c r="CA292" s="340"/>
      <c r="CB292" s="340"/>
      <c r="CC292" s="340"/>
      <c r="CD292" s="340"/>
      <c r="CE292" s="340"/>
      <c r="CF292" s="340"/>
    </row>
    <row r="293" spans="1:84" s="46" customFormat="1" ht="18.75" x14ac:dyDescent="0.2">
      <c r="A293" s="353">
        <f t="shared" si="9"/>
        <v>288</v>
      </c>
      <c r="B293" s="143" t="s">
        <v>1304</v>
      </c>
      <c r="C293" s="141">
        <v>99000000173</v>
      </c>
      <c r="D293" s="49">
        <v>155</v>
      </c>
      <c r="E293" s="49">
        <v>75</v>
      </c>
      <c r="F293" s="49">
        <v>2020</v>
      </c>
      <c r="G293" s="49">
        <v>334</v>
      </c>
      <c r="H293" s="50">
        <v>676050</v>
      </c>
      <c r="I293" s="39">
        <f t="shared" si="8"/>
        <v>824781</v>
      </c>
      <c r="K293" s="520"/>
      <c r="L293" s="521"/>
      <c r="M293" s="340"/>
      <c r="N293" s="340"/>
      <c r="O293" s="340"/>
      <c r="P293" s="340"/>
      <c r="Q293" s="340"/>
      <c r="R293" s="340"/>
      <c r="S293" s="340"/>
      <c r="T293" s="340"/>
      <c r="U293" s="340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0"/>
      <c r="AI293" s="340"/>
      <c r="AJ293" s="340"/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0"/>
      <c r="AX293" s="340"/>
      <c r="AY293" s="340"/>
      <c r="AZ293" s="340"/>
      <c r="BA293" s="340"/>
      <c r="BB293" s="340"/>
      <c r="BC293" s="340"/>
      <c r="BD293" s="340"/>
      <c r="BE293" s="340"/>
      <c r="BF293" s="340"/>
      <c r="BG293" s="340"/>
      <c r="BH293" s="340"/>
      <c r="BI293" s="340"/>
      <c r="BJ293" s="340"/>
      <c r="BK293" s="340"/>
      <c r="BL293" s="340"/>
      <c r="BM293" s="340"/>
      <c r="BN293" s="340"/>
      <c r="BO293" s="340"/>
      <c r="BP293" s="340"/>
      <c r="BQ293" s="340"/>
      <c r="BR293" s="340"/>
      <c r="BS293" s="340"/>
      <c r="BT293" s="340"/>
      <c r="BU293" s="340"/>
      <c r="BV293" s="340"/>
      <c r="BW293" s="340"/>
      <c r="BX293" s="340"/>
      <c r="BY293" s="340"/>
      <c r="BZ293" s="340"/>
      <c r="CA293" s="340"/>
      <c r="CB293" s="340"/>
      <c r="CC293" s="340"/>
      <c r="CD293" s="340"/>
      <c r="CE293" s="340"/>
      <c r="CF293" s="340"/>
    </row>
    <row r="294" spans="1:84" s="46" customFormat="1" ht="18.75" x14ac:dyDescent="0.2">
      <c r="A294" s="353">
        <f t="shared" si="9"/>
        <v>289</v>
      </c>
      <c r="B294" s="143" t="s">
        <v>1305</v>
      </c>
      <c r="C294" s="141">
        <v>99000000174</v>
      </c>
      <c r="D294" s="49">
        <v>250</v>
      </c>
      <c r="E294" s="49">
        <v>110</v>
      </c>
      <c r="F294" s="49">
        <v>2650</v>
      </c>
      <c r="G294" s="49">
        <v>472</v>
      </c>
      <c r="H294" s="50">
        <v>865300</v>
      </c>
      <c r="I294" s="39">
        <f t="shared" si="8"/>
        <v>1055666</v>
      </c>
      <c r="K294" s="520"/>
      <c r="L294" s="521"/>
      <c r="M294" s="340"/>
      <c r="N294" s="340"/>
      <c r="O294" s="340"/>
      <c r="P294" s="340"/>
      <c r="Q294" s="340"/>
      <c r="R294" s="340"/>
      <c r="S294" s="340"/>
      <c r="T294" s="340"/>
      <c r="U294" s="340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0"/>
      <c r="AI294" s="340"/>
      <c r="AJ294" s="340"/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0"/>
      <c r="AX294" s="340"/>
      <c r="AY294" s="340"/>
      <c r="AZ294" s="340"/>
      <c r="BA294" s="340"/>
      <c r="BB294" s="340"/>
      <c r="BC294" s="340"/>
      <c r="BD294" s="340"/>
      <c r="BE294" s="340"/>
      <c r="BF294" s="340"/>
      <c r="BG294" s="340"/>
      <c r="BH294" s="340"/>
      <c r="BI294" s="340"/>
      <c r="BJ294" s="340"/>
      <c r="BK294" s="340"/>
      <c r="BL294" s="340"/>
      <c r="BM294" s="340"/>
      <c r="BN294" s="340"/>
      <c r="BO294" s="340"/>
      <c r="BP294" s="340"/>
      <c r="BQ294" s="340"/>
      <c r="BR294" s="340"/>
      <c r="BS294" s="340"/>
      <c r="BT294" s="340"/>
      <c r="BU294" s="340"/>
      <c r="BV294" s="340"/>
      <c r="BW294" s="340"/>
      <c r="BX294" s="340"/>
      <c r="BY294" s="340"/>
      <c r="BZ294" s="340"/>
      <c r="CA294" s="340"/>
      <c r="CB294" s="340"/>
      <c r="CC294" s="340"/>
      <c r="CD294" s="340"/>
      <c r="CE294" s="340"/>
      <c r="CF294" s="340"/>
    </row>
    <row r="295" spans="1:84" s="46" customFormat="1" ht="18.75" x14ac:dyDescent="0.2">
      <c r="A295" s="353">
        <f t="shared" si="9"/>
        <v>290</v>
      </c>
      <c r="B295" s="143" t="s">
        <v>1306</v>
      </c>
      <c r="C295" s="141">
        <v>99000000175</v>
      </c>
      <c r="D295" s="49">
        <v>270</v>
      </c>
      <c r="E295" s="49">
        <v>130</v>
      </c>
      <c r="F295" s="49">
        <v>2900</v>
      </c>
      <c r="G295" s="49">
        <v>500</v>
      </c>
      <c r="H295" s="50">
        <v>1021500</v>
      </c>
      <c r="I295" s="39">
        <f t="shared" si="8"/>
        <v>1246230</v>
      </c>
      <c r="K295" s="520"/>
      <c r="L295" s="521"/>
      <c r="M295" s="340"/>
      <c r="N295" s="340"/>
      <c r="O295" s="340"/>
      <c r="P295" s="340"/>
      <c r="Q295" s="340"/>
      <c r="R295" s="340"/>
      <c r="S295" s="340"/>
      <c r="T295" s="340"/>
      <c r="U295" s="340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0"/>
      <c r="AI295" s="340"/>
      <c r="AJ295" s="340"/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0"/>
      <c r="AX295" s="340"/>
      <c r="AY295" s="340"/>
      <c r="AZ295" s="340"/>
      <c r="BA295" s="340"/>
      <c r="BB295" s="340"/>
      <c r="BC295" s="340"/>
      <c r="BD295" s="340"/>
      <c r="BE295" s="340"/>
      <c r="BF295" s="340"/>
      <c r="BG295" s="340"/>
      <c r="BH295" s="340"/>
      <c r="BI295" s="340"/>
      <c r="BJ295" s="340"/>
      <c r="BK295" s="340"/>
      <c r="BL295" s="340"/>
      <c r="BM295" s="340"/>
      <c r="BN295" s="340"/>
      <c r="BO295" s="340"/>
      <c r="BP295" s="340"/>
      <c r="BQ295" s="340"/>
      <c r="BR295" s="340"/>
      <c r="BS295" s="340"/>
      <c r="BT295" s="340"/>
      <c r="BU295" s="340"/>
      <c r="BV295" s="340"/>
      <c r="BW295" s="340"/>
      <c r="BX295" s="340"/>
      <c r="BY295" s="340"/>
      <c r="BZ295" s="340"/>
      <c r="CA295" s="340"/>
      <c r="CB295" s="340"/>
      <c r="CC295" s="340"/>
      <c r="CD295" s="340"/>
      <c r="CE295" s="340"/>
      <c r="CF295" s="340"/>
    </row>
    <row r="296" spans="1:84" s="46" customFormat="1" ht="18.75" x14ac:dyDescent="0.2">
      <c r="A296" s="353">
        <f t="shared" si="9"/>
        <v>291</v>
      </c>
      <c r="B296" s="143" t="s">
        <v>2246</v>
      </c>
      <c r="C296" s="141">
        <v>99000014737</v>
      </c>
      <c r="D296" s="49">
        <v>135</v>
      </c>
      <c r="E296" s="49">
        <v>75</v>
      </c>
      <c r="F296" s="49">
        <v>1845</v>
      </c>
      <c r="G296" s="49">
        <v>317</v>
      </c>
      <c r="H296" s="50">
        <v>958750</v>
      </c>
      <c r="I296" s="39">
        <f t="shared" si="8"/>
        <v>1169675</v>
      </c>
      <c r="K296" s="520"/>
      <c r="L296" s="521"/>
      <c r="M296" s="340"/>
      <c r="N296" s="340"/>
      <c r="O296" s="340"/>
      <c r="P296" s="340"/>
      <c r="Q296" s="340"/>
      <c r="R296" s="340"/>
      <c r="S296" s="340"/>
      <c r="T296" s="340"/>
      <c r="U296" s="340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0"/>
      <c r="AI296" s="340"/>
      <c r="AJ296" s="340"/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0"/>
      <c r="AX296" s="340"/>
      <c r="AY296" s="340"/>
      <c r="AZ296" s="340"/>
      <c r="BA296" s="340"/>
      <c r="BB296" s="340"/>
      <c r="BC296" s="340"/>
      <c r="BD296" s="340"/>
      <c r="BE296" s="340"/>
      <c r="BF296" s="340"/>
      <c r="BG296" s="340"/>
      <c r="BH296" s="340"/>
      <c r="BI296" s="340"/>
      <c r="BJ296" s="340"/>
      <c r="BK296" s="340"/>
      <c r="BL296" s="340"/>
      <c r="BM296" s="340"/>
      <c r="BN296" s="340"/>
      <c r="BO296" s="340"/>
      <c r="BP296" s="340"/>
      <c r="BQ296" s="340"/>
      <c r="BR296" s="340"/>
      <c r="BS296" s="340"/>
      <c r="BT296" s="340"/>
      <c r="BU296" s="340"/>
      <c r="BV296" s="340"/>
      <c r="BW296" s="340"/>
      <c r="BX296" s="340"/>
      <c r="BY296" s="340"/>
      <c r="BZ296" s="340"/>
      <c r="CA296" s="340"/>
      <c r="CB296" s="340"/>
      <c r="CC296" s="340"/>
      <c r="CD296" s="340"/>
      <c r="CE296" s="340"/>
      <c r="CF296" s="340"/>
    </row>
    <row r="297" spans="1:84" s="46" customFormat="1" ht="18.75" x14ac:dyDescent="0.2">
      <c r="A297" s="353">
        <f t="shared" si="9"/>
        <v>292</v>
      </c>
      <c r="B297" s="143" t="s">
        <v>1307</v>
      </c>
      <c r="C297" s="141">
        <v>99000013352</v>
      </c>
      <c r="D297" s="49">
        <v>240</v>
      </c>
      <c r="E297" s="49">
        <v>110</v>
      </c>
      <c r="F297" s="49">
        <v>2460</v>
      </c>
      <c r="G297" s="49">
        <v>465</v>
      </c>
      <c r="H297" s="50">
        <v>1166800</v>
      </c>
      <c r="I297" s="39">
        <f t="shared" si="8"/>
        <v>1423496</v>
      </c>
      <c r="K297" s="520"/>
      <c r="L297" s="521"/>
      <c r="M297" s="340"/>
      <c r="N297" s="340"/>
      <c r="O297" s="340"/>
      <c r="P297" s="340"/>
      <c r="Q297" s="340"/>
      <c r="R297" s="340"/>
      <c r="S297" s="340"/>
      <c r="T297" s="340"/>
      <c r="U297" s="340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0"/>
      <c r="AI297" s="340"/>
      <c r="AJ297" s="340"/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0"/>
      <c r="AX297" s="340"/>
      <c r="AY297" s="340"/>
      <c r="AZ297" s="340"/>
      <c r="BA297" s="340"/>
      <c r="BB297" s="340"/>
      <c r="BC297" s="340"/>
      <c r="BD297" s="340"/>
      <c r="BE297" s="340"/>
      <c r="BF297" s="340"/>
      <c r="BG297" s="340"/>
      <c r="BH297" s="340"/>
      <c r="BI297" s="340"/>
      <c r="BJ297" s="340"/>
      <c r="BK297" s="340"/>
      <c r="BL297" s="340"/>
      <c r="BM297" s="340"/>
      <c r="BN297" s="340"/>
      <c r="BO297" s="340"/>
      <c r="BP297" s="340"/>
      <c r="BQ297" s="340"/>
      <c r="BR297" s="340"/>
      <c r="BS297" s="340"/>
      <c r="BT297" s="340"/>
      <c r="BU297" s="340"/>
      <c r="BV297" s="340"/>
      <c r="BW297" s="340"/>
      <c r="BX297" s="340"/>
      <c r="BY297" s="340"/>
      <c r="BZ297" s="340"/>
      <c r="CA297" s="340"/>
      <c r="CB297" s="340"/>
      <c r="CC297" s="340"/>
      <c r="CD297" s="340"/>
      <c r="CE297" s="340"/>
      <c r="CF297" s="340"/>
    </row>
    <row r="298" spans="1:84" ht="18.75" x14ac:dyDescent="0.2">
      <c r="A298" s="636"/>
      <c r="B298" s="637"/>
      <c r="C298" s="637"/>
      <c r="D298" s="637"/>
      <c r="E298" s="637"/>
      <c r="F298" s="637"/>
      <c r="G298" s="637"/>
      <c r="H298" s="637"/>
      <c r="I298" s="638"/>
    </row>
    <row r="299" spans="1:84" ht="23.25" customHeight="1" x14ac:dyDescent="0.25">
      <c r="A299" s="645" t="s">
        <v>10</v>
      </c>
      <c r="B299" s="646"/>
      <c r="C299" s="646"/>
      <c r="D299" s="646"/>
      <c r="E299" s="646"/>
      <c r="F299" s="646"/>
      <c r="G299" s="646"/>
      <c r="H299" s="646"/>
      <c r="I299" s="647"/>
    </row>
    <row r="300" spans="1:84" ht="23.25" customHeight="1" x14ac:dyDescent="0.25">
      <c r="A300" s="645" t="s">
        <v>18</v>
      </c>
      <c r="B300" s="646"/>
      <c r="C300" s="646"/>
      <c r="D300" s="646"/>
      <c r="E300" s="646"/>
      <c r="F300" s="646"/>
      <c r="G300" s="646"/>
      <c r="H300" s="646"/>
      <c r="I300" s="647"/>
    </row>
    <row r="301" spans="1:84" ht="22.5" customHeight="1" x14ac:dyDescent="0.2">
      <c r="A301" s="639" t="s">
        <v>1525</v>
      </c>
      <c r="B301" s="640"/>
      <c r="C301" s="640"/>
      <c r="D301" s="640"/>
      <c r="E301" s="640"/>
      <c r="F301" s="640"/>
      <c r="G301" s="640"/>
      <c r="H301" s="640"/>
      <c r="I301" s="64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31"/>
      <c r="CC301" s="31"/>
      <c r="CD301" s="31"/>
      <c r="CE301" s="31"/>
      <c r="CF301" s="31"/>
    </row>
    <row r="302" spans="1:84" ht="23.25" customHeight="1" thickBot="1" x14ac:dyDescent="0.3">
      <c r="A302" s="642" t="s">
        <v>11</v>
      </c>
      <c r="B302" s="643"/>
      <c r="C302" s="643"/>
      <c r="D302" s="643"/>
      <c r="E302" s="643"/>
      <c r="F302" s="643"/>
      <c r="G302" s="643"/>
      <c r="H302" s="643"/>
      <c r="I302" s="644"/>
    </row>
    <row r="303" spans="1:84" ht="57.75" customHeight="1" thickBot="1" x14ac:dyDescent="0.25">
      <c r="A303" s="630" t="s">
        <v>212</v>
      </c>
      <c r="B303" s="631"/>
      <c r="C303" s="631"/>
      <c r="D303" s="631"/>
      <c r="E303" s="631"/>
      <c r="F303" s="631"/>
      <c r="G303" s="631"/>
      <c r="H303" s="631"/>
      <c r="I303" s="632"/>
    </row>
  </sheetData>
  <mergeCells count="7">
    <mergeCell ref="A302:I302"/>
    <mergeCell ref="A303:I303"/>
    <mergeCell ref="A1:I1"/>
    <mergeCell ref="A298:I298"/>
    <mergeCell ref="A299:I299"/>
    <mergeCell ref="A300:I300"/>
    <mergeCell ref="A301:I301"/>
  </mergeCells>
  <pageMargins left="0.74803149606299213" right="0.11811023622047245" top="0.35433070866141736" bottom="0.47244094488188981" header="0.27559055118110237" footer="0.35433070866141736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3300"/>
  </sheetPr>
  <dimension ref="A1:AI17"/>
  <sheetViews>
    <sheetView zoomScale="75" zoomScaleNormal="75" zoomScaleSheetLayoutView="90" workbookViewId="0">
      <selection activeCell="A4" sqref="A4:XFD6"/>
    </sheetView>
  </sheetViews>
  <sheetFormatPr defaultRowHeight="12.75" x14ac:dyDescent="0.2"/>
  <cols>
    <col min="1" max="1" width="8" style="173" customWidth="1"/>
    <col min="2" max="2" width="33.7109375" style="173" customWidth="1"/>
    <col min="3" max="3" width="24.7109375" style="199" customWidth="1"/>
    <col min="4" max="4" width="9.42578125" style="173" customWidth="1"/>
    <col min="5" max="5" width="17.140625" style="173" customWidth="1"/>
    <col min="6" max="6" width="9.85546875" style="173" customWidth="1"/>
    <col min="7" max="7" width="10" style="173" customWidth="1"/>
    <col min="8" max="8" width="20.140625" style="173" customWidth="1"/>
    <col min="9" max="9" width="19.7109375" style="173" customWidth="1"/>
    <col min="10" max="10" width="9.140625" style="173" customWidth="1"/>
    <col min="11" max="12" width="9.140625" style="174"/>
    <col min="13" max="13" width="16.42578125" style="174" customWidth="1"/>
    <col min="14" max="14" width="20.140625" style="174" customWidth="1"/>
    <col min="15" max="15" width="10.7109375" style="174" customWidth="1"/>
    <col min="16" max="35" width="9.140625" style="174"/>
    <col min="36" max="16384" width="9.140625" style="173"/>
  </cols>
  <sheetData>
    <row r="1" spans="1:35" s="161" customFormat="1" ht="66" customHeight="1" thickBot="1" x14ac:dyDescent="0.25">
      <c r="A1" s="651" t="s">
        <v>1308</v>
      </c>
      <c r="B1" s="652"/>
      <c r="C1" s="652"/>
      <c r="D1" s="652"/>
      <c r="E1" s="652"/>
      <c r="F1" s="652"/>
      <c r="G1" s="652"/>
      <c r="H1" s="652"/>
      <c r="I1" s="653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</row>
    <row r="2" spans="1:35" s="161" customFormat="1" ht="24.75" customHeight="1" x14ac:dyDescent="0.35">
      <c r="A2" s="163"/>
      <c r="B2" s="164"/>
      <c r="C2" s="165"/>
      <c r="D2" s="164"/>
      <c r="E2" s="164"/>
      <c r="F2" s="164"/>
      <c r="G2" s="164"/>
      <c r="H2" s="164"/>
      <c r="I2" s="166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</row>
    <row r="3" spans="1:35" s="171" customFormat="1" ht="15" customHeight="1" thickBot="1" x14ac:dyDescent="0.3">
      <c r="A3" s="167"/>
      <c r="B3" s="168"/>
      <c r="C3" s="169"/>
      <c r="D3" s="168"/>
      <c r="E3" s="168"/>
      <c r="F3" s="168"/>
      <c r="G3" s="168"/>
      <c r="H3" s="168"/>
      <c r="I3" s="170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</row>
    <row r="4" spans="1:35" s="179" customFormat="1" ht="75.75" customHeight="1" thickBot="1" x14ac:dyDescent="0.3">
      <c r="A4" s="175" t="s">
        <v>3</v>
      </c>
      <c r="B4" s="176" t="s">
        <v>26</v>
      </c>
      <c r="C4" s="177" t="s">
        <v>27</v>
      </c>
      <c r="D4" s="176" t="s">
        <v>28</v>
      </c>
      <c r="E4" s="176" t="s">
        <v>211</v>
      </c>
      <c r="F4" s="176" t="s">
        <v>31</v>
      </c>
      <c r="G4" s="176" t="s">
        <v>7</v>
      </c>
      <c r="H4" s="178" t="s">
        <v>8</v>
      </c>
      <c r="I4" s="178" t="s">
        <v>12</v>
      </c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</row>
    <row r="5" spans="1:35" s="186" customFormat="1" ht="36.75" customHeight="1" x14ac:dyDescent="0.25">
      <c r="A5" s="181">
        <v>1</v>
      </c>
      <c r="B5" s="182" t="s">
        <v>2127</v>
      </c>
      <c r="C5" s="183">
        <v>99000000182</v>
      </c>
      <c r="D5" s="184">
        <v>6.5</v>
      </c>
      <c r="E5" s="184">
        <v>3</v>
      </c>
      <c r="F5" s="184">
        <v>1075</v>
      </c>
      <c r="G5" s="184">
        <v>62</v>
      </c>
      <c r="H5" s="185">
        <v>80570</v>
      </c>
      <c r="I5" s="185">
        <f>H5*1.22</f>
        <v>98295.4</v>
      </c>
      <c r="J5" s="173"/>
      <c r="K5" s="174"/>
      <c r="L5" s="174"/>
      <c r="M5" s="522"/>
      <c r="N5" s="523"/>
      <c r="O5" s="174"/>
      <c r="P5" s="52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</row>
    <row r="6" spans="1:35" s="186" customFormat="1" ht="36.75" customHeight="1" x14ac:dyDescent="0.25">
      <c r="A6" s="187">
        <f t="shared" ref="A6:A12" si="0">A5+1</f>
        <v>2</v>
      </c>
      <c r="B6" s="182" t="s">
        <v>2128</v>
      </c>
      <c r="C6" s="183">
        <v>99000000186</v>
      </c>
      <c r="D6" s="184">
        <v>11</v>
      </c>
      <c r="E6" s="184">
        <v>5.5</v>
      </c>
      <c r="F6" s="184">
        <v>1410</v>
      </c>
      <c r="G6" s="184">
        <v>74</v>
      </c>
      <c r="H6" s="185">
        <v>92430</v>
      </c>
      <c r="I6" s="185">
        <f t="shared" ref="I6:I12" si="1">H6*1.22</f>
        <v>112764.59999999999</v>
      </c>
      <c r="J6" s="173"/>
      <c r="K6" s="174"/>
      <c r="L6" s="174"/>
      <c r="M6" s="522"/>
      <c r="N6" s="523"/>
      <c r="O6" s="174"/>
      <c r="P6" s="52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</row>
    <row r="7" spans="1:35" s="186" customFormat="1" ht="36.75" customHeight="1" x14ac:dyDescent="0.25">
      <c r="A7" s="187">
        <f t="shared" si="0"/>
        <v>3</v>
      </c>
      <c r="B7" s="182" t="s">
        <v>2129</v>
      </c>
      <c r="C7" s="183">
        <v>99000000229</v>
      </c>
      <c r="D7" s="184">
        <v>10</v>
      </c>
      <c r="E7" s="184">
        <v>4</v>
      </c>
      <c r="F7" s="184">
        <v>1200</v>
      </c>
      <c r="G7" s="184">
        <v>64</v>
      </c>
      <c r="H7" s="185">
        <v>99320</v>
      </c>
      <c r="I7" s="185">
        <f t="shared" si="1"/>
        <v>121170.4</v>
      </c>
      <c r="J7" s="173"/>
      <c r="K7" s="174"/>
      <c r="L7" s="174"/>
      <c r="M7" s="522"/>
      <c r="N7" s="523"/>
      <c r="O7" s="174"/>
      <c r="P7" s="52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</row>
    <row r="8" spans="1:35" s="186" customFormat="1" ht="36.75" customHeight="1" x14ac:dyDescent="0.25">
      <c r="A8" s="187">
        <f t="shared" si="0"/>
        <v>4</v>
      </c>
      <c r="B8" s="182" t="s">
        <v>20</v>
      </c>
      <c r="C8" s="183">
        <v>99000000287</v>
      </c>
      <c r="D8" s="184">
        <v>37</v>
      </c>
      <c r="E8" s="184">
        <v>15</v>
      </c>
      <c r="F8" s="184">
        <v>1510</v>
      </c>
      <c r="G8" s="184">
        <v>130</v>
      </c>
      <c r="H8" s="185">
        <v>147230</v>
      </c>
      <c r="I8" s="185">
        <f t="shared" si="1"/>
        <v>179620.6</v>
      </c>
      <c r="J8" s="173"/>
      <c r="K8" s="174"/>
      <c r="L8" s="174"/>
      <c r="M8" s="522"/>
      <c r="N8" s="523"/>
      <c r="O8" s="174"/>
      <c r="P8" s="52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</row>
    <row r="9" spans="1:35" s="190" customFormat="1" ht="36.75" customHeight="1" x14ac:dyDescent="0.25">
      <c r="A9" s="187">
        <f t="shared" si="0"/>
        <v>5</v>
      </c>
      <c r="B9" s="182" t="s">
        <v>21</v>
      </c>
      <c r="C9" s="183">
        <v>99000000292</v>
      </c>
      <c r="D9" s="184">
        <v>60</v>
      </c>
      <c r="E9" s="184">
        <v>22</v>
      </c>
      <c r="F9" s="184">
        <v>1865</v>
      </c>
      <c r="G9" s="184">
        <v>155</v>
      </c>
      <c r="H9" s="185">
        <v>273240</v>
      </c>
      <c r="I9" s="185">
        <f t="shared" si="1"/>
        <v>333352.8</v>
      </c>
      <c r="J9" s="173"/>
      <c r="K9" s="162"/>
      <c r="L9" s="162"/>
      <c r="M9" s="522"/>
      <c r="N9" s="523"/>
      <c r="O9" s="162"/>
      <c r="P9" s="524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</row>
    <row r="10" spans="1:35" s="193" customFormat="1" ht="36.75" customHeight="1" x14ac:dyDescent="0.25">
      <c r="A10" s="187">
        <f t="shared" si="0"/>
        <v>6</v>
      </c>
      <c r="B10" s="182" t="s">
        <v>22</v>
      </c>
      <c r="C10" s="183">
        <v>99000000302</v>
      </c>
      <c r="D10" s="194">
        <v>25</v>
      </c>
      <c r="E10" s="194">
        <v>11</v>
      </c>
      <c r="F10" s="194">
        <v>1305</v>
      </c>
      <c r="G10" s="194">
        <v>85</v>
      </c>
      <c r="H10" s="195">
        <v>150120</v>
      </c>
      <c r="I10" s="185">
        <f t="shared" si="1"/>
        <v>183146.4</v>
      </c>
      <c r="J10" s="191"/>
      <c r="K10" s="192"/>
      <c r="L10" s="192"/>
      <c r="M10" s="522"/>
      <c r="N10" s="523"/>
      <c r="O10" s="192"/>
      <c r="P10" s="524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</row>
    <row r="11" spans="1:35" s="193" customFormat="1" ht="36.75" customHeight="1" x14ac:dyDescent="0.25">
      <c r="A11" s="187">
        <f t="shared" si="0"/>
        <v>7</v>
      </c>
      <c r="B11" s="182" t="s">
        <v>23</v>
      </c>
      <c r="C11" s="183">
        <v>99000000305</v>
      </c>
      <c r="D11" s="194">
        <v>33</v>
      </c>
      <c r="E11" s="194">
        <v>15</v>
      </c>
      <c r="F11" s="194">
        <v>1440</v>
      </c>
      <c r="G11" s="194">
        <v>128</v>
      </c>
      <c r="H11" s="195">
        <v>158730</v>
      </c>
      <c r="I11" s="185">
        <f t="shared" si="1"/>
        <v>193650.6</v>
      </c>
      <c r="J11" s="191"/>
      <c r="K11" s="192"/>
      <c r="L11" s="192"/>
      <c r="M11" s="522"/>
      <c r="N11" s="523"/>
      <c r="O11" s="192"/>
      <c r="P11" s="524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</row>
    <row r="12" spans="1:35" s="193" customFormat="1" ht="36.75" customHeight="1" x14ac:dyDescent="0.25">
      <c r="A12" s="187">
        <f t="shared" si="0"/>
        <v>8</v>
      </c>
      <c r="B12" s="182" t="s">
        <v>24</v>
      </c>
      <c r="C12" s="183">
        <v>99000000307</v>
      </c>
      <c r="D12" s="194">
        <v>44</v>
      </c>
      <c r="E12" s="194">
        <v>22</v>
      </c>
      <c r="F12" s="194">
        <v>1650</v>
      </c>
      <c r="G12" s="194">
        <v>150</v>
      </c>
      <c r="H12" s="195">
        <v>211070</v>
      </c>
      <c r="I12" s="185">
        <f t="shared" si="1"/>
        <v>257505.4</v>
      </c>
      <c r="J12" s="191"/>
      <c r="K12" s="192"/>
      <c r="L12" s="192"/>
      <c r="M12" s="522"/>
      <c r="N12" s="523"/>
      <c r="O12" s="192"/>
      <c r="P12" s="524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</row>
    <row r="13" spans="1:35" ht="63" customHeight="1" x14ac:dyDescent="0.2">
      <c r="A13" s="654"/>
      <c r="B13" s="655"/>
      <c r="C13" s="655"/>
      <c r="D13" s="655"/>
      <c r="E13" s="655"/>
      <c r="F13" s="655"/>
      <c r="G13" s="655"/>
      <c r="H13" s="655"/>
      <c r="I13" s="656"/>
    </row>
    <row r="14" spans="1:35" ht="30.75" customHeight="1" x14ac:dyDescent="0.2">
      <c r="A14" s="657" t="s">
        <v>2243</v>
      </c>
      <c r="B14" s="658"/>
      <c r="C14" s="658"/>
      <c r="D14" s="658"/>
      <c r="E14" s="658"/>
      <c r="F14" s="658"/>
      <c r="G14" s="658"/>
      <c r="H14" s="658"/>
      <c r="I14" s="659"/>
    </row>
    <row r="15" spans="1:35" ht="30.75" customHeight="1" x14ac:dyDescent="0.2">
      <c r="A15" s="657" t="s">
        <v>1524</v>
      </c>
      <c r="B15" s="663"/>
      <c r="C15" s="663"/>
      <c r="D15" s="663"/>
      <c r="E15" s="663"/>
      <c r="F15" s="663"/>
      <c r="G15" s="663"/>
      <c r="H15" s="663"/>
      <c r="I15" s="664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</row>
    <row r="16" spans="1:35" ht="30.75" customHeight="1" x14ac:dyDescent="0.2">
      <c r="A16" s="660" t="s">
        <v>11</v>
      </c>
      <c r="B16" s="661"/>
      <c r="C16" s="661"/>
      <c r="D16" s="661"/>
      <c r="E16" s="661"/>
      <c r="F16" s="661"/>
      <c r="G16" s="661"/>
      <c r="H16" s="661"/>
      <c r="I16" s="662"/>
    </row>
    <row r="17" spans="1:9" ht="409.6" customHeight="1" thickBot="1" x14ac:dyDescent="0.25">
      <c r="A17" s="648" t="s">
        <v>212</v>
      </c>
      <c r="B17" s="649"/>
      <c r="C17" s="649"/>
      <c r="D17" s="649"/>
      <c r="E17" s="649"/>
      <c r="F17" s="649"/>
      <c r="G17" s="649"/>
      <c r="H17" s="649"/>
      <c r="I17" s="650"/>
    </row>
  </sheetData>
  <mergeCells count="6">
    <mergeCell ref="A17:I17"/>
    <mergeCell ref="A1:I1"/>
    <mergeCell ref="A13:I13"/>
    <mergeCell ref="A14:I14"/>
    <mergeCell ref="A16:I16"/>
    <mergeCell ref="A15:I15"/>
  </mergeCells>
  <pageMargins left="0.74803149606299213" right="0.11811023622047245" top="0.35433070866141736" bottom="0.47244094488188981" header="0.27559055118110237" footer="0.35433070866141736"/>
  <pageSetup paperSize="9" scale="6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7030A0"/>
    <pageSetUpPr fitToPage="1"/>
  </sheetPr>
  <dimension ref="A1:W419"/>
  <sheetViews>
    <sheetView view="pageBreakPreview" zoomScale="80" zoomScaleNormal="75" zoomScaleSheetLayoutView="80" workbookViewId="0">
      <selection activeCell="A4" sqref="A4:XFD6"/>
    </sheetView>
  </sheetViews>
  <sheetFormatPr defaultRowHeight="12.75" x14ac:dyDescent="0.2"/>
  <cols>
    <col min="1" max="1" width="6.42578125" style="12" customWidth="1"/>
    <col min="2" max="2" width="37.28515625" style="12" customWidth="1"/>
    <col min="3" max="3" width="22" style="364" customWidth="1"/>
    <col min="4" max="4" width="8.7109375" style="12" customWidth="1"/>
    <col min="5" max="5" width="13.7109375" style="12" customWidth="1"/>
    <col min="6" max="6" width="9.85546875" style="12" customWidth="1"/>
    <col min="7" max="7" width="10" style="12" customWidth="1"/>
    <col min="8" max="8" width="8.140625" style="12" customWidth="1"/>
    <col min="9" max="9" width="17" style="12" customWidth="1"/>
    <col min="10" max="10" width="16.28515625" style="12" customWidth="1"/>
    <col min="11" max="11" width="17.42578125" style="12" customWidth="1"/>
    <col min="12" max="12" width="9.140625" style="12"/>
    <col min="13" max="13" width="17" style="367" customWidth="1"/>
    <col min="14" max="14" width="14.85546875" style="367" customWidth="1"/>
    <col min="15" max="15" width="9.140625" style="367"/>
    <col min="16" max="16" width="11.5703125" style="367" customWidth="1"/>
    <col min="17" max="23" width="9.140625" style="367"/>
    <col min="24" max="16384" width="9.140625" style="12"/>
  </cols>
  <sheetData>
    <row r="1" spans="1:23" s="2" customFormat="1" ht="24.75" customHeight="1" thickBot="1" x14ac:dyDescent="0.4">
      <c r="A1" s="668" t="s">
        <v>25</v>
      </c>
      <c r="B1" s="669"/>
      <c r="C1" s="669"/>
      <c r="D1" s="669"/>
      <c r="E1" s="669"/>
      <c r="F1" s="669"/>
      <c r="G1" s="669"/>
      <c r="H1" s="669"/>
      <c r="I1" s="669"/>
      <c r="J1" s="669"/>
      <c r="K1" s="670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</row>
    <row r="2" spans="1:23" s="2" customFormat="1" ht="24.75" customHeight="1" x14ac:dyDescent="0.35">
      <c r="A2" s="360"/>
      <c r="B2" s="361"/>
      <c r="C2" s="361"/>
      <c r="D2" s="361"/>
      <c r="E2" s="361"/>
      <c r="F2" s="361"/>
      <c r="G2" s="361"/>
      <c r="H2" s="361"/>
      <c r="I2" s="361"/>
      <c r="J2" s="361"/>
      <c r="K2" s="362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</row>
    <row r="3" spans="1:23" s="6" customFormat="1" ht="15" customHeight="1" thickBo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5"/>
      <c r="M3" s="366"/>
      <c r="N3" s="366"/>
      <c r="O3" s="366"/>
      <c r="P3" s="366"/>
      <c r="Q3" s="366"/>
      <c r="R3" s="366"/>
      <c r="S3" s="366"/>
      <c r="T3" s="366"/>
      <c r="U3" s="366"/>
      <c r="V3" s="366"/>
      <c r="W3" s="366"/>
    </row>
    <row r="4" spans="1:23" s="373" customFormat="1" ht="56.25" customHeight="1" thickBot="1" x14ac:dyDescent="0.3">
      <c r="A4" s="368" t="s">
        <v>3</v>
      </c>
      <c r="B4" s="369" t="s">
        <v>26</v>
      </c>
      <c r="C4" s="370" t="s">
        <v>27</v>
      </c>
      <c r="D4" s="369" t="s">
        <v>28</v>
      </c>
      <c r="E4" s="369" t="s">
        <v>29</v>
      </c>
      <c r="F4" s="369" t="s">
        <v>30</v>
      </c>
      <c r="G4" s="369" t="s">
        <v>31</v>
      </c>
      <c r="H4" s="371" t="s">
        <v>7</v>
      </c>
      <c r="I4" s="372" t="s">
        <v>8</v>
      </c>
      <c r="J4" s="372" t="s">
        <v>12</v>
      </c>
      <c r="K4" s="372" t="s">
        <v>32</v>
      </c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</row>
    <row r="5" spans="1:23" s="13" customFormat="1" ht="16.5" customHeight="1" x14ac:dyDescent="0.25">
      <c r="A5" s="375">
        <v>1</v>
      </c>
      <c r="B5" s="356" t="s">
        <v>33</v>
      </c>
      <c r="C5" s="376">
        <v>99000000364</v>
      </c>
      <c r="D5" s="358">
        <v>5.5</v>
      </c>
      <c r="E5" s="358">
        <v>3</v>
      </c>
      <c r="F5" s="358">
        <v>70</v>
      </c>
      <c r="G5" s="358">
        <v>1070</v>
      </c>
      <c r="H5" s="359">
        <v>57</v>
      </c>
      <c r="I5" s="377">
        <v>150350</v>
      </c>
      <c r="J5" s="377">
        <f>I5*1.22</f>
        <v>183427</v>
      </c>
      <c r="K5" s="378">
        <v>30</v>
      </c>
      <c r="L5" s="12"/>
      <c r="M5" s="525"/>
      <c r="N5" s="382"/>
      <c r="O5" s="367"/>
      <c r="P5" s="350"/>
      <c r="Q5" s="367"/>
      <c r="R5" s="367"/>
      <c r="S5" s="367"/>
      <c r="T5" s="367"/>
      <c r="U5" s="367"/>
      <c r="V5" s="367"/>
      <c r="W5" s="367"/>
    </row>
    <row r="6" spans="1:23" s="13" customFormat="1" ht="16.5" customHeight="1" x14ac:dyDescent="0.25">
      <c r="A6" s="379">
        <f>A5+1</f>
        <v>2</v>
      </c>
      <c r="B6" s="356" t="s">
        <v>34</v>
      </c>
      <c r="C6" s="376">
        <v>99000000365</v>
      </c>
      <c r="D6" s="358">
        <v>7</v>
      </c>
      <c r="E6" s="358">
        <v>3</v>
      </c>
      <c r="F6" s="358">
        <v>100</v>
      </c>
      <c r="G6" s="358">
        <v>1200</v>
      </c>
      <c r="H6" s="359">
        <v>64</v>
      </c>
      <c r="I6" s="377">
        <v>163100</v>
      </c>
      <c r="J6" s="377">
        <f t="shared" ref="J6:J69" si="0">I6*1.22</f>
        <v>198982</v>
      </c>
      <c r="K6" s="378">
        <v>30</v>
      </c>
      <c r="L6" s="12"/>
      <c r="M6" s="525"/>
      <c r="N6" s="382"/>
      <c r="O6" s="367"/>
      <c r="P6" s="350"/>
      <c r="Q6" s="367"/>
      <c r="R6" s="367"/>
      <c r="S6" s="367"/>
      <c r="T6" s="367"/>
      <c r="U6" s="367"/>
      <c r="V6" s="367"/>
      <c r="W6" s="367"/>
    </row>
    <row r="7" spans="1:23" s="13" customFormat="1" ht="16.5" customHeight="1" x14ac:dyDescent="0.25">
      <c r="A7" s="379">
        <f t="shared" ref="A7:A112" si="1">A6+1</f>
        <v>3</v>
      </c>
      <c r="B7" s="356" t="s">
        <v>35</v>
      </c>
      <c r="C7" s="376">
        <v>99000000366</v>
      </c>
      <c r="D7" s="358">
        <v>8</v>
      </c>
      <c r="E7" s="358">
        <v>4</v>
      </c>
      <c r="F7" s="358">
        <v>130</v>
      </c>
      <c r="G7" s="358">
        <v>1270</v>
      </c>
      <c r="H7" s="359">
        <v>69</v>
      </c>
      <c r="I7" s="377">
        <v>174900</v>
      </c>
      <c r="J7" s="377">
        <f t="shared" si="0"/>
        <v>213378</v>
      </c>
      <c r="K7" s="378">
        <v>30</v>
      </c>
      <c r="L7" s="12"/>
      <c r="M7" s="525"/>
      <c r="N7" s="382"/>
      <c r="O7" s="367"/>
      <c r="P7" s="350"/>
      <c r="Q7" s="367"/>
      <c r="R7" s="367"/>
      <c r="S7" s="367"/>
      <c r="T7" s="367"/>
      <c r="U7" s="367"/>
      <c r="V7" s="367"/>
      <c r="W7" s="367"/>
    </row>
    <row r="8" spans="1:23" s="13" customFormat="1" ht="16.5" customHeight="1" x14ac:dyDescent="0.25">
      <c r="A8" s="355">
        <f t="shared" si="1"/>
        <v>4</v>
      </c>
      <c r="B8" s="356" t="s">
        <v>36</v>
      </c>
      <c r="C8" s="376">
        <v>99000000367</v>
      </c>
      <c r="D8" s="358">
        <v>9</v>
      </c>
      <c r="E8" s="358">
        <v>4</v>
      </c>
      <c r="F8" s="358">
        <v>160</v>
      </c>
      <c r="G8" s="358">
        <v>1395</v>
      </c>
      <c r="H8" s="359">
        <v>74</v>
      </c>
      <c r="I8" s="377">
        <v>189900</v>
      </c>
      <c r="J8" s="377">
        <f t="shared" si="0"/>
        <v>231678</v>
      </c>
      <c r="K8" s="378">
        <v>30</v>
      </c>
      <c r="L8" s="12"/>
      <c r="M8" s="525"/>
      <c r="N8" s="382"/>
      <c r="O8" s="367"/>
      <c r="P8" s="350"/>
      <c r="Q8" s="367"/>
      <c r="R8" s="367"/>
      <c r="S8" s="367"/>
      <c r="T8" s="367"/>
      <c r="U8" s="367"/>
      <c r="V8" s="367"/>
      <c r="W8" s="367"/>
    </row>
    <row r="9" spans="1:23" s="13" customFormat="1" ht="16.5" customHeight="1" x14ac:dyDescent="0.25">
      <c r="A9" s="355">
        <f t="shared" si="1"/>
        <v>5</v>
      </c>
      <c r="B9" s="356" t="s">
        <v>37</v>
      </c>
      <c r="C9" s="376">
        <v>99000000368</v>
      </c>
      <c r="D9" s="358">
        <v>11</v>
      </c>
      <c r="E9" s="358">
        <v>4</v>
      </c>
      <c r="F9" s="358">
        <v>190</v>
      </c>
      <c r="G9" s="358">
        <v>1480</v>
      </c>
      <c r="H9" s="359">
        <v>76</v>
      </c>
      <c r="I9" s="377">
        <v>191650</v>
      </c>
      <c r="J9" s="377">
        <f t="shared" si="0"/>
        <v>233813</v>
      </c>
      <c r="K9" s="378">
        <v>30</v>
      </c>
      <c r="L9" s="12"/>
      <c r="M9" s="525"/>
      <c r="N9" s="382"/>
      <c r="O9" s="367"/>
      <c r="P9" s="350"/>
      <c r="Q9" s="367"/>
      <c r="R9" s="367"/>
      <c r="S9" s="367"/>
      <c r="T9" s="367"/>
      <c r="U9" s="367"/>
      <c r="V9" s="367"/>
      <c r="W9" s="367"/>
    </row>
    <row r="10" spans="1:23" s="13" customFormat="1" ht="16.5" customHeight="1" x14ac:dyDescent="0.25">
      <c r="A10" s="355">
        <f t="shared" si="1"/>
        <v>6</v>
      </c>
      <c r="B10" s="356" t="s">
        <v>38</v>
      </c>
      <c r="C10" s="376">
        <v>99000000369</v>
      </c>
      <c r="D10" s="358">
        <v>6.5</v>
      </c>
      <c r="E10" s="358">
        <v>3</v>
      </c>
      <c r="F10" s="358">
        <v>60</v>
      </c>
      <c r="G10" s="358">
        <v>1075</v>
      </c>
      <c r="H10" s="359">
        <v>62</v>
      </c>
      <c r="I10" s="377">
        <v>148500</v>
      </c>
      <c r="J10" s="377">
        <f t="shared" si="0"/>
        <v>181170</v>
      </c>
      <c r="K10" s="378">
        <v>30</v>
      </c>
      <c r="L10" s="12"/>
      <c r="M10" s="525"/>
      <c r="N10" s="382"/>
      <c r="O10" s="367"/>
      <c r="P10" s="350"/>
      <c r="Q10" s="367"/>
      <c r="R10" s="367"/>
      <c r="S10" s="367"/>
      <c r="T10" s="367"/>
      <c r="U10" s="367"/>
      <c r="V10" s="367"/>
      <c r="W10" s="367"/>
    </row>
    <row r="11" spans="1:23" s="13" customFormat="1" ht="16.5" customHeight="1" x14ac:dyDescent="0.25">
      <c r="A11" s="355">
        <f t="shared" si="1"/>
        <v>7</v>
      </c>
      <c r="B11" s="356" t="s">
        <v>39</v>
      </c>
      <c r="C11" s="376">
        <v>99000000370</v>
      </c>
      <c r="D11" s="358">
        <v>8</v>
      </c>
      <c r="E11" s="358">
        <v>3</v>
      </c>
      <c r="F11" s="358">
        <v>85</v>
      </c>
      <c r="G11" s="358">
        <v>1170</v>
      </c>
      <c r="H11" s="359">
        <v>64</v>
      </c>
      <c r="I11" s="377">
        <v>157850</v>
      </c>
      <c r="J11" s="377">
        <f t="shared" si="0"/>
        <v>192577</v>
      </c>
      <c r="K11" s="378">
        <v>30</v>
      </c>
      <c r="L11" s="12"/>
      <c r="M11" s="525"/>
      <c r="N11" s="382"/>
      <c r="O11" s="367"/>
      <c r="P11" s="350"/>
      <c r="Q11" s="367"/>
      <c r="R11" s="367"/>
      <c r="S11" s="367"/>
      <c r="T11" s="367"/>
      <c r="U11" s="367"/>
      <c r="V11" s="367"/>
      <c r="W11" s="367"/>
    </row>
    <row r="12" spans="1:23" s="13" customFormat="1" ht="16.5" customHeight="1" x14ac:dyDescent="0.25">
      <c r="A12" s="355">
        <f t="shared" si="1"/>
        <v>8</v>
      </c>
      <c r="B12" s="356" t="s">
        <v>40</v>
      </c>
      <c r="C12" s="376">
        <v>99000000371</v>
      </c>
      <c r="D12" s="358">
        <v>9</v>
      </c>
      <c r="E12" s="358">
        <v>4</v>
      </c>
      <c r="F12" s="358">
        <v>105</v>
      </c>
      <c r="G12" s="358">
        <v>1230</v>
      </c>
      <c r="H12" s="359">
        <v>66</v>
      </c>
      <c r="I12" s="377">
        <v>160200</v>
      </c>
      <c r="J12" s="377">
        <f t="shared" si="0"/>
        <v>195444</v>
      </c>
      <c r="K12" s="378">
        <v>30</v>
      </c>
      <c r="L12" s="12"/>
      <c r="M12" s="525"/>
      <c r="N12" s="382"/>
      <c r="O12" s="367"/>
      <c r="P12" s="350"/>
      <c r="Q12" s="367"/>
      <c r="R12" s="367"/>
      <c r="S12" s="367"/>
      <c r="T12" s="367"/>
      <c r="U12" s="367"/>
      <c r="V12" s="367"/>
      <c r="W12" s="367"/>
    </row>
    <row r="13" spans="1:23" s="13" customFormat="1" ht="16.5" customHeight="1" x14ac:dyDescent="0.25">
      <c r="A13" s="355">
        <f t="shared" si="1"/>
        <v>9</v>
      </c>
      <c r="B13" s="356" t="s">
        <v>41</v>
      </c>
      <c r="C13" s="376">
        <v>99000000372</v>
      </c>
      <c r="D13" s="358">
        <v>10</v>
      </c>
      <c r="E13" s="358">
        <v>4</v>
      </c>
      <c r="F13" s="358">
        <v>125</v>
      </c>
      <c r="G13" s="358">
        <v>1310</v>
      </c>
      <c r="H13" s="359">
        <v>68</v>
      </c>
      <c r="I13" s="377">
        <v>169400</v>
      </c>
      <c r="J13" s="377">
        <f t="shared" si="0"/>
        <v>206668</v>
      </c>
      <c r="K13" s="378">
        <v>30</v>
      </c>
      <c r="L13" s="12"/>
      <c r="M13" s="525"/>
      <c r="N13" s="382"/>
      <c r="O13" s="367"/>
      <c r="P13" s="350"/>
      <c r="Q13" s="367"/>
      <c r="R13" s="367"/>
      <c r="S13" s="367"/>
      <c r="T13" s="367"/>
      <c r="U13" s="367"/>
      <c r="V13" s="367"/>
      <c r="W13" s="367"/>
    </row>
    <row r="14" spans="1:23" s="13" customFormat="1" ht="16.5" customHeight="1" x14ac:dyDescent="0.25">
      <c r="A14" s="355">
        <f t="shared" si="1"/>
        <v>10</v>
      </c>
      <c r="B14" s="356" t="s">
        <v>42</v>
      </c>
      <c r="C14" s="376">
        <v>99000000373</v>
      </c>
      <c r="D14" s="358">
        <v>11</v>
      </c>
      <c r="E14" s="358">
        <v>5.5</v>
      </c>
      <c r="F14" s="358">
        <v>140</v>
      </c>
      <c r="G14" s="358">
        <v>1410</v>
      </c>
      <c r="H14" s="359">
        <v>74</v>
      </c>
      <c r="I14" s="377">
        <v>173650</v>
      </c>
      <c r="J14" s="377">
        <f t="shared" si="0"/>
        <v>211853</v>
      </c>
      <c r="K14" s="378">
        <v>30</v>
      </c>
      <c r="L14" s="12"/>
      <c r="M14" s="525"/>
      <c r="N14" s="382"/>
      <c r="O14" s="367"/>
      <c r="P14" s="350"/>
      <c r="Q14" s="367"/>
      <c r="R14" s="367"/>
      <c r="S14" s="367"/>
      <c r="T14" s="367"/>
      <c r="U14" s="367"/>
      <c r="V14" s="367"/>
      <c r="W14" s="367"/>
    </row>
    <row r="15" spans="1:23" s="13" customFormat="1" ht="16.5" customHeight="1" x14ac:dyDescent="0.25">
      <c r="A15" s="355">
        <f t="shared" si="1"/>
        <v>11</v>
      </c>
      <c r="B15" s="356" t="s">
        <v>43</v>
      </c>
      <c r="C15" s="376">
        <v>99000000374</v>
      </c>
      <c r="D15" s="358">
        <v>12.5</v>
      </c>
      <c r="E15" s="358">
        <v>5.5</v>
      </c>
      <c r="F15" s="358">
        <v>160</v>
      </c>
      <c r="G15" s="358">
        <v>1430</v>
      </c>
      <c r="H15" s="359">
        <v>75</v>
      </c>
      <c r="I15" s="377">
        <v>183650</v>
      </c>
      <c r="J15" s="377">
        <f t="shared" si="0"/>
        <v>224053</v>
      </c>
      <c r="K15" s="378">
        <v>30</v>
      </c>
      <c r="L15" s="12"/>
      <c r="M15" s="525"/>
      <c r="N15" s="382"/>
      <c r="O15" s="367"/>
      <c r="P15" s="350"/>
      <c r="Q15" s="367"/>
      <c r="R15" s="367"/>
      <c r="S15" s="367"/>
      <c r="T15" s="367"/>
      <c r="U15" s="367"/>
      <c r="V15" s="367"/>
      <c r="W15" s="367"/>
    </row>
    <row r="16" spans="1:23" s="13" customFormat="1" ht="16.5" customHeight="1" x14ac:dyDescent="0.25">
      <c r="A16" s="355">
        <f t="shared" si="1"/>
        <v>12</v>
      </c>
      <c r="B16" s="356" t="s">
        <v>44</v>
      </c>
      <c r="C16" s="376">
        <v>99000000375</v>
      </c>
      <c r="D16" s="358">
        <v>17</v>
      </c>
      <c r="E16" s="358">
        <v>7.5</v>
      </c>
      <c r="F16" s="358">
        <v>185</v>
      </c>
      <c r="G16" s="358">
        <v>1590</v>
      </c>
      <c r="H16" s="359">
        <v>85</v>
      </c>
      <c r="I16" s="377">
        <v>188350</v>
      </c>
      <c r="J16" s="377">
        <f t="shared" si="0"/>
        <v>229787</v>
      </c>
      <c r="K16" s="378">
        <v>30</v>
      </c>
      <c r="L16" s="12"/>
      <c r="M16" s="525"/>
      <c r="N16" s="382"/>
      <c r="O16" s="367"/>
      <c r="P16" s="350"/>
      <c r="Q16" s="367"/>
      <c r="R16" s="367"/>
      <c r="S16" s="367"/>
      <c r="T16" s="367"/>
      <c r="U16" s="367"/>
      <c r="V16" s="367"/>
      <c r="W16" s="367"/>
    </row>
    <row r="17" spans="1:23" s="13" customFormat="1" ht="16.5" customHeight="1" x14ac:dyDescent="0.25">
      <c r="A17" s="355">
        <f t="shared" si="1"/>
        <v>13</v>
      </c>
      <c r="B17" s="356" t="s">
        <v>45</v>
      </c>
      <c r="C17" s="376">
        <v>99000000376</v>
      </c>
      <c r="D17" s="358">
        <v>17.5</v>
      </c>
      <c r="E17" s="358">
        <v>7.5</v>
      </c>
      <c r="F17" s="358">
        <v>225</v>
      </c>
      <c r="G17" s="358">
        <v>1710</v>
      </c>
      <c r="H17" s="359">
        <v>87</v>
      </c>
      <c r="I17" s="377">
        <v>191750</v>
      </c>
      <c r="J17" s="377">
        <f t="shared" si="0"/>
        <v>233935</v>
      </c>
      <c r="K17" s="378">
        <v>30</v>
      </c>
      <c r="L17" s="12"/>
      <c r="M17" s="525"/>
      <c r="N17" s="382"/>
      <c r="O17" s="367"/>
      <c r="P17" s="350"/>
      <c r="Q17" s="367"/>
      <c r="R17" s="367"/>
      <c r="S17" s="367"/>
      <c r="T17" s="367"/>
      <c r="U17" s="367"/>
      <c r="V17" s="367"/>
      <c r="W17" s="367"/>
    </row>
    <row r="18" spans="1:23" s="13" customFormat="1" ht="16.5" customHeight="1" x14ac:dyDescent="0.25">
      <c r="A18" s="355">
        <f t="shared" si="1"/>
        <v>14</v>
      </c>
      <c r="B18" s="356" t="s">
        <v>1309</v>
      </c>
      <c r="C18" s="376">
        <v>99000000377</v>
      </c>
      <c r="D18" s="358" t="s">
        <v>9</v>
      </c>
      <c r="E18" s="358">
        <v>3</v>
      </c>
      <c r="F18" s="358">
        <v>20</v>
      </c>
      <c r="G18" s="358" t="s">
        <v>9</v>
      </c>
      <c r="H18" s="359" t="s">
        <v>9</v>
      </c>
      <c r="I18" s="377">
        <v>144200</v>
      </c>
      <c r="J18" s="377">
        <f t="shared" si="0"/>
        <v>175924</v>
      </c>
      <c r="K18" s="378">
        <v>30</v>
      </c>
      <c r="L18" s="12"/>
      <c r="M18" s="525"/>
      <c r="N18" s="382"/>
      <c r="O18" s="367"/>
      <c r="P18" s="350"/>
      <c r="Q18" s="367"/>
      <c r="R18" s="367"/>
      <c r="S18" s="367"/>
      <c r="T18" s="367"/>
      <c r="U18" s="367"/>
      <c r="V18" s="367"/>
      <c r="W18" s="367"/>
    </row>
    <row r="19" spans="1:23" s="13" customFormat="1" ht="16.5" customHeight="1" x14ac:dyDescent="0.25">
      <c r="A19" s="355">
        <f t="shared" si="1"/>
        <v>15</v>
      </c>
      <c r="B19" s="356" t="s">
        <v>1310</v>
      </c>
      <c r="C19" s="376">
        <v>99000017594</v>
      </c>
      <c r="D19" s="358" t="s">
        <v>9</v>
      </c>
      <c r="E19" s="358">
        <v>3</v>
      </c>
      <c r="F19" s="358">
        <v>20</v>
      </c>
      <c r="G19" s="358" t="s">
        <v>9</v>
      </c>
      <c r="H19" s="359" t="s">
        <v>9</v>
      </c>
      <c r="I19" s="377">
        <v>176050</v>
      </c>
      <c r="J19" s="377">
        <f t="shared" si="0"/>
        <v>214781</v>
      </c>
      <c r="K19" s="378">
        <v>30</v>
      </c>
      <c r="L19" s="12"/>
      <c r="M19" s="525"/>
      <c r="N19" s="382"/>
      <c r="O19" s="367"/>
      <c r="P19" s="350"/>
      <c r="Q19" s="367"/>
      <c r="R19" s="367"/>
      <c r="S19" s="367"/>
      <c r="T19" s="367"/>
      <c r="U19" s="367"/>
      <c r="V19" s="367"/>
      <c r="W19" s="367"/>
    </row>
    <row r="20" spans="1:23" s="13" customFormat="1" ht="16.5" customHeight="1" x14ac:dyDescent="0.25">
      <c r="A20" s="355">
        <f t="shared" si="1"/>
        <v>16</v>
      </c>
      <c r="B20" s="356" t="s">
        <v>46</v>
      </c>
      <c r="C20" s="376">
        <v>99000000378</v>
      </c>
      <c r="D20" s="358">
        <v>6</v>
      </c>
      <c r="E20" s="358">
        <v>3</v>
      </c>
      <c r="F20" s="358">
        <v>30</v>
      </c>
      <c r="G20" s="358">
        <v>970</v>
      </c>
      <c r="H20" s="359">
        <v>55.5</v>
      </c>
      <c r="I20" s="377">
        <v>145250</v>
      </c>
      <c r="J20" s="377">
        <f t="shared" si="0"/>
        <v>177205</v>
      </c>
      <c r="K20" s="378">
        <v>30</v>
      </c>
      <c r="L20" s="12"/>
      <c r="M20" s="525"/>
      <c r="N20" s="382"/>
      <c r="O20" s="367"/>
      <c r="P20" s="350"/>
      <c r="Q20" s="367"/>
      <c r="R20" s="367"/>
      <c r="S20" s="367"/>
      <c r="T20" s="367"/>
      <c r="U20" s="367"/>
      <c r="V20" s="367"/>
      <c r="W20" s="367"/>
    </row>
    <row r="21" spans="1:23" s="13" customFormat="1" ht="16.5" customHeight="1" x14ac:dyDescent="0.25">
      <c r="A21" s="355">
        <f t="shared" si="1"/>
        <v>17</v>
      </c>
      <c r="B21" s="356" t="s">
        <v>1311</v>
      </c>
      <c r="C21" s="376">
        <v>99000017595</v>
      </c>
      <c r="D21" s="358" t="s">
        <v>9</v>
      </c>
      <c r="E21" s="358">
        <v>3</v>
      </c>
      <c r="F21" s="358">
        <v>30</v>
      </c>
      <c r="G21" s="358" t="s">
        <v>9</v>
      </c>
      <c r="H21" s="359" t="s">
        <v>9</v>
      </c>
      <c r="I21" s="377">
        <v>186250</v>
      </c>
      <c r="J21" s="377">
        <f t="shared" si="0"/>
        <v>227225</v>
      </c>
      <c r="K21" s="378">
        <v>30</v>
      </c>
      <c r="L21" s="12"/>
      <c r="M21" s="525"/>
      <c r="N21" s="382"/>
      <c r="O21" s="367"/>
      <c r="P21" s="350"/>
      <c r="Q21" s="367"/>
      <c r="R21" s="367"/>
      <c r="S21" s="367"/>
      <c r="T21" s="367"/>
      <c r="U21" s="367"/>
      <c r="V21" s="367"/>
      <c r="W21" s="367"/>
    </row>
    <row r="22" spans="1:23" s="13" customFormat="1" ht="16.5" customHeight="1" x14ac:dyDescent="0.25">
      <c r="A22" s="355">
        <f t="shared" si="1"/>
        <v>18</v>
      </c>
      <c r="B22" s="356" t="s">
        <v>1312</v>
      </c>
      <c r="C22" s="376">
        <v>99000000379</v>
      </c>
      <c r="D22" s="358" t="s">
        <v>9</v>
      </c>
      <c r="E22" s="358">
        <v>3</v>
      </c>
      <c r="F22" s="358">
        <v>40</v>
      </c>
      <c r="G22" s="358" t="s">
        <v>9</v>
      </c>
      <c r="H22" s="359" t="s">
        <v>9</v>
      </c>
      <c r="I22" s="377">
        <v>147100</v>
      </c>
      <c r="J22" s="377">
        <f t="shared" si="0"/>
        <v>179462</v>
      </c>
      <c r="K22" s="378">
        <v>30</v>
      </c>
      <c r="L22" s="12"/>
      <c r="M22" s="525"/>
      <c r="N22" s="382"/>
      <c r="O22" s="367"/>
      <c r="P22" s="350"/>
      <c r="Q22" s="367"/>
      <c r="R22" s="367"/>
      <c r="S22" s="367"/>
      <c r="T22" s="367"/>
      <c r="U22" s="367"/>
      <c r="V22" s="367"/>
      <c r="W22" s="367"/>
    </row>
    <row r="23" spans="1:23" s="13" customFormat="1" ht="16.5" customHeight="1" x14ac:dyDescent="0.25">
      <c r="A23" s="355">
        <f t="shared" si="1"/>
        <v>19</v>
      </c>
      <c r="B23" s="356" t="s">
        <v>1313</v>
      </c>
      <c r="C23" s="376">
        <v>99000017468</v>
      </c>
      <c r="D23" s="358" t="s">
        <v>9</v>
      </c>
      <c r="E23" s="358">
        <v>3</v>
      </c>
      <c r="F23" s="358">
        <v>35</v>
      </c>
      <c r="G23" s="358" t="s">
        <v>9</v>
      </c>
      <c r="H23" s="359" t="s">
        <v>9</v>
      </c>
      <c r="I23" s="377">
        <v>195700</v>
      </c>
      <c r="J23" s="377">
        <f t="shared" si="0"/>
        <v>238754</v>
      </c>
      <c r="K23" s="378">
        <v>30</v>
      </c>
      <c r="L23" s="12"/>
      <c r="M23" s="525"/>
      <c r="N23" s="382"/>
      <c r="O23" s="367"/>
      <c r="P23" s="350"/>
      <c r="Q23" s="367"/>
      <c r="R23" s="367"/>
      <c r="S23" s="367"/>
      <c r="T23" s="367"/>
      <c r="U23" s="367"/>
      <c r="V23" s="367"/>
      <c r="W23" s="367"/>
    </row>
    <row r="24" spans="1:23" s="13" customFormat="1" ht="16.5" customHeight="1" x14ac:dyDescent="0.25">
      <c r="A24" s="355">
        <f t="shared" si="1"/>
        <v>20</v>
      </c>
      <c r="B24" s="356" t="s">
        <v>47</v>
      </c>
      <c r="C24" s="376">
        <v>99000000380</v>
      </c>
      <c r="D24" s="358">
        <v>7</v>
      </c>
      <c r="E24" s="358">
        <v>3</v>
      </c>
      <c r="F24" s="358">
        <v>50</v>
      </c>
      <c r="G24" s="358">
        <v>1050</v>
      </c>
      <c r="H24" s="359">
        <v>58</v>
      </c>
      <c r="I24" s="377">
        <v>147700</v>
      </c>
      <c r="J24" s="377">
        <f t="shared" si="0"/>
        <v>180194</v>
      </c>
      <c r="K24" s="378">
        <v>30</v>
      </c>
      <c r="L24" s="12"/>
      <c r="M24" s="525"/>
      <c r="N24" s="382"/>
      <c r="O24" s="367"/>
      <c r="P24" s="350"/>
      <c r="Q24" s="367"/>
      <c r="R24" s="367"/>
      <c r="S24" s="367"/>
      <c r="T24" s="367"/>
      <c r="U24" s="367"/>
      <c r="V24" s="367"/>
      <c r="W24" s="367"/>
    </row>
    <row r="25" spans="1:23" s="13" customFormat="1" ht="16.5" customHeight="1" x14ac:dyDescent="0.25">
      <c r="A25" s="355">
        <f t="shared" si="1"/>
        <v>21</v>
      </c>
      <c r="B25" s="356" t="s">
        <v>1314</v>
      </c>
      <c r="C25" s="376">
        <v>99000017596</v>
      </c>
      <c r="D25" s="358" t="s">
        <v>9</v>
      </c>
      <c r="E25" s="358">
        <v>3</v>
      </c>
      <c r="F25" s="358">
        <v>45</v>
      </c>
      <c r="G25" s="358" t="s">
        <v>9</v>
      </c>
      <c r="H25" s="359" t="s">
        <v>9</v>
      </c>
      <c r="I25" s="377">
        <v>207850</v>
      </c>
      <c r="J25" s="377">
        <f t="shared" si="0"/>
        <v>253577</v>
      </c>
      <c r="K25" s="378">
        <v>30</v>
      </c>
      <c r="L25" s="12"/>
      <c r="M25" s="525"/>
      <c r="N25" s="382"/>
      <c r="O25" s="367"/>
      <c r="P25" s="350"/>
      <c r="Q25" s="367"/>
      <c r="R25" s="367"/>
      <c r="S25" s="367"/>
      <c r="T25" s="367"/>
      <c r="U25" s="367"/>
      <c r="V25" s="367"/>
      <c r="W25" s="367"/>
    </row>
    <row r="26" spans="1:23" s="13" customFormat="1" ht="16.5" customHeight="1" x14ac:dyDescent="0.25">
      <c r="A26" s="355">
        <f t="shared" si="1"/>
        <v>22</v>
      </c>
      <c r="B26" s="356" t="s">
        <v>48</v>
      </c>
      <c r="C26" s="376">
        <v>99000000381</v>
      </c>
      <c r="D26" s="358">
        <v>7.5</v>
      </c>
      <c r="E26" s="358">
        <v>3</v>
      </c>
      <c r="F26" s="358">
        <v>65</v>
      </c>
      <c r="G26" s="358">
        <v>1090</v>
      </c>
      <c r="H26" s="359">
        <v>58</v>
      </c>
      <c r="I26" s="377">
        <v>150400</v>
      </c>
      <c r="J26" s="377">
        <f t="shared" si="0"/>
        <v>183488</v>
      </c>
      <c r="K26" s="378">
        <v>30</v>
      </c>
      <c r="L26" s="12"/>
      <c r="M26" s="525"/>
      <c r="N26" s="382"/>
      <c r="O26" s="367"/>
      <c r="P26" s="350"/>
      <c r="Q26" s="367"/>
      <c r="R26" s="367"/>
      <c r="S26" s="367"/>
      <c r="T26" s="367"/>
      <c r="U26" s="367"/>
      <c r="V26" s="367"/>
      <c r="W26" s="367"/>
    </row>
    <row r="27" spans="1:23" s="13" customFormat="1" ht="16.5" customHeight="1" x14ac:dyDescent="0.25">
      <c r="A27" s="355">
        <f t="shared" si="1"/>
        <v>23</v>
      </c>
      <c r="B27" s="356" t="s">
        <v>1316</v>
      </c>
      <c r="C27" s="376">
        <v>99000017597</v>
      </c>
      <c r="D27" s="358" t="s">
        <v>9</v>
      </c>
      <c r="E27" s="358">
        <v>3</v>
      </c>
      <c r="F27" s="358">
        <v>55</v>
      </c>
      <c r="G27" s="358" t="s">
        <v>9</v>
      </c>
      <c r="H27" s="359" t="s">
        <v>9</v>
      </c>
      <c r="I27" s="377">
        <v>216900</v>
      </c>
      <c r="J27" s="377">
        <f t="shared" si="0"/>
        <v>264618</v>
      </c>
      <c r="K27" s="378">
        <v>30</v>
      </c>
      <c r="L27" s="12"/>
      <c r="M27" s="525"/>
      <c r="N27" s="382"/>
      <c r="O27" s="367"/>
      <c r="P27" s="350"/>
      <c r="Q27" s="367"/>
      <c r="R27" s="367"/>
      <c r="S27" s="367"/>
      <c r="T27" s="367"/>
      <c r="U27" s="367"/>
      <c r="V27" s="367"/>
      <c r="W27" s="367"/>
    </row>
    <row r="28" spans="1:23" s="13" customFormat="1" ht="16.5" customHeight="1" x14ac:dyDescent="0.25">
      <c r="A28" s="355">
        <f t="shared" si="1"/>
        <v>24</v>
      </c>
      <c r="B28" s="356" t="s">
        <v>49</v>
      </c>
      <c r="C28" s="376">
        <v>99000000382</v>
      </c>
      <c r="D28" s="358">
        <v>8.6</v>
      </c>
      <c r="E28" s="358">
        <v>4</v>
      </c>
      <c r="F28" s="358">
        <v>80</v>
      </c>
      <c r="G28" s="358">
        <v>1150</v>
      </c>
      <c r="H28" s="359">
        <v>64</v>
      </c>
      <c r="I28" s="377">
        <v>152650</v>
      </c>
      <c r="J28" s="377">
        <f t="shared" si="0"/>
        <v>186233</v>
      </c>
      <c r="K28" s="378">
        <v>30</v>
      </c>
      <c r="L28" s="12"/>
      <c r="M28" s="525"/>
      <c r="N28" s="382"/>
      <c r="O28" s="367"/>
      <c r="P28" s="350"/>
      <c r="Q28" s="367"/>
      <c r="R28" s="367"/>
      <c r="S28" s="367"/>
      <c r="T28" s="367"/>
      <c r="U28" s="367"/>
      <c r="V28" s="367"/>
      <c r="W28" s="367"/>
    </row>
    <row r="29" spans="1:23" s="13" customFormat="1" ht="16.5" customHeight="1" x14ac:dyDescent="0.25">
      <c r="A29" s="355">
        <f t="shared" si="1"/>
        <v>25</v>
      </c>
      <c r="B29" s="356" t="s">
        <v>1315</v>
      </c>
      <c r="C29" s="376">
        <v>99000017598</v>
      </c>
      <c r="D29" s="358" t="s">
        <v>9</v>
      </c>
      <c r="E29" s="358">
        <v>4</v>
      </c>
      <c r="F29" s="358">
        <v>65</v>
      </c>
      <c r="G29" s="358" t="s">
        <v>9</v>
      </c>
      <c r="H29" s="359" t="s">
        <v>9</v>
      </c>
      <c r="I29" s="377">
        <v>228050</v>
      </c>
      <c r="J29" s="377">
        <f t="shared" si="0"/>
        <v>278221</v>
      </c>
      <c r="K29" s="378">
        <v>30</v>
      </c>
      <c r="L29" s="12"/>
      <c r="M29" s="525"/>
      <c r="N29" s="382"/>
      <c r="O29" s="367"/>
      <c r="P29" s="350"/>
      <c r="Q29" s="367"/>
      <c r="R29" s="367"/>
      <c r="S29" s="367"/>
      <c r="T29" s="367"/>
      <c r="U29" s="367"/>
      <c r="V29" s="367"/>
      <c r="W29" s="367"/>
    </row>
    <row r="30" spans="1:23" s="13" customFormat="1" ht="16.5" customHeight="1" x14ac:dyDescent="0.25">
      <c r="A30" s="355">
        <f t="shared" si="1"/>
        <v>26</v>
      </c>
      <c r="B30" s="356" t="s">
        <v>2182</v>
      </c>
      <c r="C30" s="376">
        <v>99000000383</v>
      </c>
      <c r="D30" s="358">
        <v>11</v>
      </c>
      <c r="E30" s="358">
        <v>4</v>
      </c>
      <c r="F30" s="358">
        <v>90</v>
      </c>
      <c r="G30" s="358">
        <v>1200</v>
      </c>
      <c r="H30" s="359">
        <v>65</v>
      </c>
      <c r="I30" s="377">
        <v>157650</v>
      </c>
      <c r="J30" s="377">
        <f t="shared" si="0"/>
        <v>192333</v>
      </c>
      <c r="K30" s="378">
        <v>30</v>
      </c>
      <c r="L30" s="12"/>
      <c r="M30" s="525"/>
      <c r="N30" s="382"/>
      <c r="O30" s="367"/>
      <c r="P30" s="350"/>
      <c r="Q30" s="367"/>
      <c r="R30" s="367"/>
      <c r="S30" s="367"/>
      <c r="T30" s="367"/>
      <c r="U30" s="367"/>
      <c r="V30" s="367"/>
      <c r="W30" s="367"/>
    </row>
    <row r="31" spans="1:23" s="13" customFormat="1" ht="16.5" customHeight="1" x14ac:dyDescent="0.25">
      <c r="A31" s="355">
        <f t="shared" si="1"/>
        <v>27</v>
      </c>
      <c r="B31" s="356" t="s">
        <v>1317</v>
      </c>
      <c r="C31" s="376">
        <v>99000017599</v>
      </c>
      <c r="D31" s="358" t="s">
        <v>9</v>
      </c>
      <c r="E31" s="358">
        <v>4</v>
      </c>
      <c r="F31" s="358">
        <v>75</v>
      </c>
      <c r="G31" s="358" t="s">
        <v>9</v>
      </c>
      <c r="H31" s="359" t="s">
        <v>9</v>
      </c>
      <c r="I31" s="377">
        <v>237900</v>
      </c>
      <c r="J31" s="377">
        <f t="shared" si="0"/>
        <v>290238</v>
      </c>
      <c r="K31" s="378">
        <v>30</v>
      </c>
      <c r="L31" s="12"/>
      <c r="M31" s="525"/>
      <c r="N31" s="382"/>
      <c r="O31" s="367"/>
      <c r="P31" s="350"/>
      <c r="Q31" s="367"/>
      <c r="R31" s="367"/>
      <c r="S31" s="367"/>
      <c r="T31" s="367"/>
      <c r="U31" s="367"/>
      <c r="V31" s="367"/>
      <c r="W31" s="367"/>
    </row>
    <row r="32" spans="1:23" s="13" customFormat="1" ht="16.5" customHeight="1" x14ac:dyDescent="0.25">
      <c r="A32" s="355">
        <f t="shared" si="1"/>
        <v>28</v>
      </c>
      <c r="B32" s="356" t="s">
        <v>50</v>
      </c>
      <c r="C32" s="376">
        <v>99000000384</v>
      </c>
      <c r="D32" s="358">
        <v>11.6</v>
      </c>
      <c r="E32" s="358">
        <v>5.5</v>
      </c>
      <c r="F32" s="358">
        <v>100</v>
      </c>
      <c r="G32" s="358">
        <v>1245</v>
      </c>
      <c r="H32" s="359">
        <v>66</v>
      </c>
      <c r="I32" s="377">
        <v>163100</v>
      </c>
      <c r="J32" s="377">
        <f t="shared" si="0"/>
        <v>198982</v>
      </c>
      <c r="K32" s="378">
        <v>30</v>
      </c>
      <c r="L32" s="12"/>
      <c r="M32" s="525"/>
      <c r="N32" s="382"/>
      <c r="O32" s="367"/>
      <c r="P32" s="350"/>
      <c r="Q32" s="367"/>
      <c r="R32" s="367"/>
      <c r="S32" s="367"/>
      <c r="T32" s="367"/>
      <c r="U32" s="367"/>
      <c r="V32" s="367"/>
      <c r="W32" s="367"/>
    </row>
    <row r="33" spans="1:23" s="13" customFormat="1" ht="16.5" customHeight="1" x14ac:dyDescent="0.25">
      <c r="A33" s="355">
        <f t="shared" si="1"/>
        <v>29</v>
      </c>
      <c r="B33" s="356" t="s">
        <v>1318</v>
      </c>
      <c r="C33" s="376">
        <v>99000017600</v>
      </c>
      <c r="D33" s="358" t="s">
        <v>9</v>
      </c>
      <c r="E33" s="358">
        <v>5.5</v>
      </c>
      <c r="F33" s="358">
        <v>85</v>
      </c>
      <c r="G33" s="358" t="s">
        <v>9</v>
      </c>
      <c r="H33" s="359" t="s">
        <v>9</v>
      </c>
      <c r="I33" s="377">
        <v>248100</v>
      </c>
      <c r="J33" s="377">
        <f t="shared" si="0"/>
        <v>302682</v>
      </c>
      <c r="K33" s="378">
        <v>30</v>
      </c>
      <c r="L33" s="12"/>
      <c r="M33" s="525"/>
      <c r="N33" s="382"/>
      <c r="O33" s="367"/>
      <c r="P33" s="350"/>
      <c r="Q33" s="367"/>
      <c r="R33" s="367"/>
      <c r="S33" s="367"/>
      <c r="T33" s="367"/>
      <c r="U33" s="367"/>
      <c r="V33" s="367"/>
      <c r="W33" s="367"/>
    </row>
    <row r="34" spans="1:23" s="13" customFormat="1" ht="16.5" customHeight="1" x14ac:dyDescent="0.25">
      <c r="A34" s="355">
        <f t="shared" si="1"/>
        <v>30</v>
      </c>
      <c r="B34" s="356" t="s">
        <v>51</v>
      </c>
      <c r="C34" s="376">
        <v>99000000385</v>
      </c>
      <c r="D34" s="358">
        <v>12.6</v>
      </c>
      <c r="E34" s="358">
        <v>5.5</v>
      </c>
      <c r="F34" s="358">
        <v>110</v>
      </c>
      <c r="G34" s="358">
        <v>1320</v>
      </c>
      <c r="H34" s="359">
        <v>69</v>
      </c>
      <c r="I34" s="377">
        <v>169150</v>
      </c>
      <c r="J34" s="377">
        <f t="shared" si="0"/>
        <v>206363</v>
      </c>
      <c r="K34" s="378">
        <v>30</v>
      </c>
      <c r="L34" s="12"/>
      <c r="M34" s="525"/>
      <c r="N34" s="382"/>
      <c r="O34" s="367"/>
      <c r="P34" s="350"/>
      <c r="Q34" s="367"/>
      <c r="R34" s="367"/>
      <c r="S34" s="367"/>
      <c r="T34" s="367"/>
      <c r="U34" s="367"/>
      <c r="V34" s="367"/>
      <c r="W34" s="367"/>
    </row>
    <row r="35" spans="1:23" s="13" customFormat="1" ht="16.5" customHeight="1" x14ac:dyDescent="0.25">
      <c r="A35" s="355">
        <f t="shared" si="1"/>
        <v>31</v>
      </c>
      <c r="B35" s="356" t="s">
        <v>1319</v>
      </c>
      <c r="C35" s="376">
        <v>99000017601</v>
      </c>
      <c r="D35" s="358" t="s">
        <v>9</v>
      </c>
      <c r="E35" s="358">
        <v>5.5</v>
      </c>
      <c r="F35" s="358">
        <v>90</v>
      </c>
      <c r="G35" s="358" t="s">
        <v>9</v>
      </c>
      <c r="H35" s="359" t="s">
        <v>9</v>
      </c>
      <c r="I35" s="377">
        <v>258200</v>
      </c>
      <c r="J35" s="377">
        <f t="shared" si="0"/>
        <v>315004</v>
      </c>
      <c r="K35" s="378">
        <v>30</v>
      </c>
      <c r="L35" s="12"/>
      <c r="M35" s="525"/>
      <c r="N35" s="382"/>
      <c r="O35" s="367"/>
      <c r="P35" s="350"/>
      <c r="Q35" s="367"/>
      <c r="R35" s="367"/>
      <c r="S35" s="367"/>
      <c r="T35" s="367"/>
      <c r="U35" s="367"/>
      <c r="V35" s="367"/>
      <c r="W35" s="367"/>
    </row>
    <row r="36" spans="1:23" s="13" customFormat="1" ht="16.5" customHeight="1" x14ac:dyDescent="0.25">
      <c r="A36" s="355">
        <f t="shared" si="1"/>
        <v>32</v>
      </c>
      <c r="B36" s="356" t="s">
        <v>52</v>
      </c>
      <c r="C36" s="376">
        <v>99000000386</v>
      </c>
      <c r="D36" s="358">
        <v>14</v>
      </c>
      <c r="E36" s="358">
        <v>5.5</v>
      </c>
      <c r="F36" s="358">
        <v>120</v>
      </c>
      <c r="G36" s="358">
        <v>1335</v>
      </c>
      <c r="H36" s="359">
        <v>72</v>
      </c>
      <c r="I36" s="377">
        <v>175150</v>
      </c>
      <c r="J36" s="377">
        <f t="shared" si="0"/>
        <v>213683</v>
      </c>
      <c r="K36" s="378">
        <v>30</v>
      </c>
      <c r="L36" s="12"/>
      <c r="M36" s="525"/>
      <c r="N36" s="382"/>
      <c r="O36" s="367"/>
      <c r="P36" s="350"/>
      <c r="Q36" s="367"/>
      <c r="R36" s="367"/>
      <c r="S36" s="367"/>
      <c r="T36" s="367"/>
      <c r="U36" s="367"/>
      <c r="V36" s="367"/>
      <c r="W36" s="367"/>
    </row>
    <row r="37" spans="1:23" s="13" customFormat="1" ht="16.5" customHeight="1" x14ac:dyDescent="0.25">
      <c r="A37" s="355">
        <f t="shared" si="1"/>
        <v>33</v>
      </c>
      <c r="B37" s="356" t="s">
        <v>1320</v>
      </c>
      <c r="C37" s="376">
        <v>99000017602</v>
      </c>
      <c r="D37" s="358" t="s">
        <v>9</v>
      </c>
      <c r="E37" s="358">
        <v>5.5</v>
      </c>
      <c r="F37" s="358">
        <v>100</v>
      </c>
      <c r="G37" s="358" t="s">
        <v>9</v>
      </c>
      <c r="H37" s="359" t="s">
        <v>9</v>
      </c>
      <c r="I37" s="377">
        <v>267700</v>
      </c>
      <c r="J37" s="377">
        <f t="shared" si="0"/>
        <v>326594</v>
      </c>
      <c r="K37" s="378">
        <v>30</v>
      </c>
      <c r="L37" s="12"/>
      <c r="M37" s="525"/>
      <c r="N37" s="382"/>
      <c r="O37" s="367"/>
      <c r="P37" s="350"/>
      <c r="Q37" s="367"/>
      <c r="R37" s="367"/>
      <c r="S37" s="367"/>
      <c r="T37" s="367"/>
      <c r="U37" s="367"/>
      <c r="V37" s="367"/>
      <c r="W37" s="367"/>
    </row>
    <row r="38" spans="1:23" s="13" customFormat="1" ht="16.5" customHeight="1" x14ac:dyDescent="0.25">
      <c r="A38" s="355">
        <f t="shared" si="1"/>
        <v>34</v>
      </c>
      <c r="B38" s="356" t="s">
        <v>2183</v>
      </c>
      <c r="C38" s="376">
        <v>99000000387</v>
      </c>
      <c r="D38" s="358">
        <v>13</v>
      </c>
      <c r="E38" s="358">
        <v>6.3</v>
      </c>
      <c r="F38" s="358">
        <v>130</v>
      </c>
      <c r="G38" s="358">
        <v>1396</v>
      </c>
      <c r="H38" s="359">
        <v>71.5</v>
      </c>
      <c r="I38" s="377">
        <v>179050</v>
      </c>
      <c r="J38" s="377">
        <f t="shared" si="0"/>
        <v>218441</v>
      </c>
      <c r="K38" s="378">
        <v>30</v>
      </c>
      <c r="L38" s="12"/>
      <c r="M38" s="525"/>
      <c r="N38" s="382"/>
      <c r="O38" s="367"/>
      <c r="P38" s="350"/>
      <c r="Q38" s="367"/>
      <c r="R38" s="367"/>
      <c r="S38" s="367"/>
      <c r="T38" s="367"/>
      <c r="U38" s="367"/>
      <c r="V38" s="367"/>
      <c r="W38" s="367"/>
    </row>
    <row r="39" spans="1:23" s="13" customFormat="1" ht="16.5" customHeight="1" x14ac:dyDescent="0.25">
      <c r="A39" s="355">
        <f t="shared" si="1"/>
        <v>35</v>
      </c>
      <c r="B39" s="356" t="s">
        <v>1321</v>
      </c>
      <c r="C39" s="376">
        <v>99000017603</v>
      </c>
      <c r="D39" s="358" t="s">
        <v>9</v>
      </c>
      <c r="E39" s="358">
        <v>6.3</v>
      </c>
      <c r="F39" s="358">
        <v>110</v>
      </c>
      <c r="G39" s="358" t="s">
        <v>9</v>
      </c>
      <c r="H39" s="359" t="s">
        <v>9</v>
      </c>
      <c r="I39" s="377">
        <v>278300</v>
      </c>
      <c r="J39" s="377">
        <f t="shared" si="0"/>
        <v>339526</v>
      </c>
      <c r="K39" s="378">
        <v>30</v>
      </c>
      <c r="L39" s="12"/>
      <c r="M39" s="525"/>
      <c r="N39" s="382"/>
      <c r="O39" s="367"/>
      <c r="P39" s="350"/>
      <c r="Q39" s="367"/>
      <c r="R39" s="367"/>
      <c r="S39" s="367"/>
      <c r="T39" s="367"/>
      <c r="U39" s="367"/>
      <c r="V39" s="367"/>
      <c r="W39" s="367"/>
    </row>
    <row r="40" spans="1:23" s="13" customFormat="1" ht="16.5" customHeight="1" x14ac:dyDescent="0.25">
      <c r="A40" s="355">
        <f t="shared" si="1"/>
        <v>36</v>
      </c>
      <c r="B40" s="356" t="s">
        <v>53</v>
      </c>
      <c r="C40" s="376">
        <v>99000000388</v>
      </c>
      <c r="D40" s="358">
        <v>16</v>
      </c>
      <c r="E40" s="358">
        <v>6.3</v>
      </c>
      <c r="F40" s="358">
        <v>140</v>
      </c>
      <c r="G40" s="358">
        <v>1440</v>
      </c>
      <c r="H40" s="359">
        <v>78</v>
      </c>
      <c r="I40" s="377">
        <v>183250</v>
      </c>
      <c r="J40" s="377">
        <f t="shared" si="0"/>
        <v>223565</v>
      </c>
      <c r="K40" s="378">
        <v>30</v>
      </c>
      <c r="L40" s="12"/>
      <c r="M40" s="525"/>
      <c r="N40" s="382"/>
      <c r="O40" s="367"/>
      <c r="P40" s="350"/>
      <c r="Q40" s="367"/>
      <c r="R40" s="367"/>
      <c r="S40" s="367"/>
      <c r="T40" s="367"/>
      <c r="U40" s="367"/>
      <c r="V40" s="367"/>
      <c r="W40" s="367"/>
    </row>
    <row r="41" spans="1:23" s="13" customFormat="1" ht="16.5" customHeight="1" x14ac:dyDescent="0.25">
      <c r="A41" s="355">
        <f t="shared" si="1"/>
        <v>37</v>
      </c>
      <c r="B41" s="356" t="s">
        <v>1322</v>
      </c>
      <c r="C41" s="376">
        <v>99000017604</v>
      </c>
      <c r="D41" s="358" t="s">
        <v>9</v>
      </c>
      <c r="E41" s="358">
        <v>6.3</v>
      </c>
      <c r="F41" s="358">
        <v>120</v>
      </c>
      <c r="G41" s="358" t="s">
        <v>9</v>
      </c>
      <c r="H41" s="359" t="s">
        <v>9</v>
      </c>
      <c r="I41" s="377">
        <v>286200</v>
      </c>
      <c r="J41" s="377">
        <f t="shared" si="0"/>
        <v>349164</v>
      </c>
      <c r="K41" s="378">
        <v>30</v>
      </c>
      <c r="L41" s="12"/>
      <c r="M41" s="525"/>
      <c r="N41" s="382"/>
      <c r="O41" s="367"/>
      <c r="P41" s="350"/>
      <c r="Q41" s="367"/>
      <c r="R41" s="367"/>
      <c r="S41" s="367"/>
      <c r="T41" s="367"/>
      <c r="U41" s="367"/>
      <c r="V41" s="367"/>
      <c r="W41" s="367"/>
    </row>
    <row r="42" spans="1:23" s="13" customFormat="1" ht="16.5" customHeight="1" x14ac:dyDescent="0.2">
      <c r="A42" s="355">
        <f t="shared" si="1"/>
        <v>38</v>
      </c>
      <c r="B42" s="356" t="s">
        <v>2184</v>
      </c>
      <c r="C42" s="380">
        <v>99000000389</v>
      </c>
      <c r="D42" s="358">
        <v>16</v>
      </c>
      <c r="E42" s="358">
        <v>7.5</v>
      </c>
      <c r="F42" s="358">
        <v>150</v>
      </c>
      <c r="G42" s="358">
        <v>1510</v>
      </c>
      <c r="H42" s="359">
        <v>77</v>
      </c>
      <c r="I42" s="377">
        <v>185600</v>
      </c>
      <c r="J42" s="377">
        <f t="shared" si="0"/>
        <v>226432</v>
      </c>
      <c r="K42" s="378">
        <v>30</v>
      </c>
      <c r="L42" s="12"/>
      <c r="M42" s="525"/>
      <c r="N42" s="382"/>
      <c r="O42" s="367"/>
      <c r="P42" s="350"/>
      <c r="Q42" s="367"/>
      <c r="R42" s="367"/>
      <c r="S42" s="367"/>
      <c r="T42" s="367"/>
      <c r="U42" s="367"/>
      <c r="V42" s="367"/>
      <c r="W42" s="367"/>
    </row>
    <row r="43" spans="1:23" s="13" customFormat="1" ht="16.5" customHeight="1" x14ac:dyDescent="0.2">
      <c r="A43" s="355">
        <f t="shared" si="1"/>
        <v>39</v>
      </c>
      <c r="B43" s="356" t="s">
        <v>1323</v>
      </c>
      <c r="C43" s="380">
        <v>99000017605</v>
      </c>
      <c r="D43" s="358" t="s">
        <v>9</v>
      </c>
      <c r="E43" s="358">
        <v>7.5</v>
      </c>
      <c r="F43" s="358">
        <v>130</v>
      </c>
      <c r="G43" s="358" t="s">
        <v>9</v>
      </c>
      <c r="H43" s="359" t="s">
        <v>9</v>
      </c>
      <c r="I43" s="377">
        <v>299600</v>
      </c>
      <c r="J43" s="377">
        <f t="shared" si="0"/>
        <v>365512</v>
      </c>
      <c r="K43" s="378">
        <v>30</v>
      </c>
      <c r="L43" s="12"/>
      <c r="M43" s="525"/>
      <c r="N43" s="382"/>
      <c r="O43" s="367"/>
      <c r="P43" s="350"/>
      <c r="Q43" s="367"/>
      <c r="R43" s="367"/>
      <c r="S43" s="367"/>
      <c r="T43" s="367"/>
      <c r="U43" s="367"/>
      <c r="V43" s="367"/>
      <c r="W43" s="367"/>
    </row>
    <row r="44" spans="1:23" s="13" customFormat="1" ht="16.5" customHeight="1" x14ac:dyDescent="0.2">
      <c r="A44" s="355">
        <f t="shared" si="1"/>
        <v>40</v>
      </c>
      <c r="B44" s="356" t="s">
        <v>54</v>
      </c>
      <c r="C44" s="380">
        <v>99000000390</v>
      </c>
      <c r="D44" s="358">
        <v>17.5</v>
      </c>
      <c r="E44" s="358">
        <v>7.5</v>
      </c>
      <c r="F44" s="358">
        <v>160</v>
      </c>
      <c r="G44" s="358">
        <v>1550</v>
      </c>
      <c r="H44" s="359">
        <v>82</v>
      </c>
      <c r="I44" s="377">
        <v>191850</v>
      </c>
      <c r="J44" s="377">
        <f t="shared" si="0"/>
        <v>234057</v>
      </c>
      <c r="K44" s="378">
        <v>30</v>
      </c>
      <c r="L44" s="12"/>
      <c r="M44" s="525"/>
      <c r="N44" s="382"/>
      <c r="O44" s="367"/>
      <c r="P44" s="350"/>
      <c r="Q44" s="367"/>
      <c r="R44" s="367"/>
      <c r="S44" s="367"/>
      <c r="T44" s="367"/>
      <c r="U44" s="367"/>
      <c r="V44" s="367"/>
      <c r="W44" s="367"/>
    </row>
    <row r="45" spans="1:23" s="13" customFormat="1" ht="16.5" customHeight="1" x14ac:dyDescent="0.2">
      <c r="A45" s="355">
        <f t="shared" si="1"/>
        <v>41</v>
      </c>
      <c r="B45" s="356" t="s">
        <v>1324</v>
      </c>
      <c r="C45" s="380">
        <v>99000017606</v>
      </c>
      <c r="D45" s="358" t="s">
        <v>9</v>
      </c>
      <c r="E45" s="358">
        <v>7.5</v>
      </c>
      <c r="F45" s="358">
        <v>140</v>
      </c>
      <c r="G45" s="358" t="s">
        <v>9</v>
      </c>
      <c r="H45" s="359" t="s">
        <v>9</v>
      </c>
      <c r="I45" s="377">
        <v>310050</v>
      </c>
      <c r="J45" s="377">
        <f t="shared" si="0"/>
        <v>378261</v>
      </c>
      <c r="K45" s="378">
        <v>30</v>
      </c>
      <c r="L45" s="12"/>
      <c r="M45" s="525"/>
      <c r="N45" s="382"/>
      <c r="O45" s="367"/>
      <c r="P45" s="350"/>
      <c r="Q45" s="367"/>
      <c r="R45" s="367"/>
      <c r="S45" s="367"/>
      <c r="T45" s="367"/>
      <c r="U45" s="367"/>
      <c r="V45" s="367"/>
      <c r="W45" s="367"/>
    </row>
    <row r="46" spans="1:23" s="13" customFormat="1" ht="16.5" customHeight="1" x14ac:dyDescent="0.2">
      <c r="A46" s="355">
        <f t="shared" si="1"/>
        <v>42</v>
      </c>
      <c r="B46" s="356" t="s">
        <v>55</v>
      </c>
      <c r="C46" s="380">
        <v>99000000391</v>
      </c>
      <c r="D46" s="358">
        <v>18.5</v>
      </c>
      <c r="E46" s="358">
        <v>7.5</v>
      </c>
      <c r="F46" s="358">
        <v>170</v>
      </c>
      <c r="G46" s="358">
        <v>1600</v>
      </c>
      <c r="H46" s="359">
        <v>83</v>
      </c>
      <c r="I46" s="377">
        <v>196350</v>
      </c>
      <c r="J46" s="377">
        <f t="shared" si="0"/>
        <v>239547</v>
      </c>
      <c r="K46" s="378">
        <v>30</v>
      </c>
      <c r="L46" s="12"/>
      <c r="M46" s="525"/>
      <c r="N46" s="382"/>
      <c r="O46" s="367"/>
      <c r="P46" s="350"/>
      <c r="Q46" s="367"/>
      <c r="R46" s="367"/>
      <c r="S46" s="367"/>
      <c r="T46" s="367"/>
      <c r="U46" s="367"/>
      <c r="V46" s="367"/>
      <c r="W46" s="367"/>
    </row>
    <row r="47" spans="1:23" s="13" customFormat="1" ht="16.5" customHeight="1" x14ac:dyDescent="0.2">
      <c r="A47" s="355">
        <f t="shared" si="1"/>
        <v>43</v>
      </c>
      <c r="B47" s="356" t="s">
        <v>1325</v>
      </c>
      <c r="C47" s="380">
        <v>99000017607</v>
      </c>
      <c r="D47" s="358" t="s">
        <v>9</v>
      </c>
      <c r="E47" s="358">
        <v>9</v>
      </c>
      <c r="F47" s="358">
        <v>150</v>
      </c>
      <c r="G47" s="358" t="s">
        <v>9</v>
      </c>
      <c r="H47" s="359" t="s">
        <v>9</v>
      </c>
      <c r="I47" s="377">
        <v>322850</v>
      </c>
      <c r="J47" s="377">
        <f t="shared" si="0"/>
        <v>393877</v>
      </c>
      <c r="K47" s="378">
        <v>30</v>
      </c>
      <c r="L47" s="12"/>
      <c r="M47" s="525"/>
      <c r="N47" s="382"/>
      <c r="O47" s="367"/>
      <c r="P47" s="350"/>
      <c r="Q47" s="367"/>
      <c r="R47" s="367"/>
      <c r="S47" s="367"/>
      <c r="T47" s="367"/>
      <c r="U47" s="367"/>
      <c r="V47" s="367"/>
      <c r="W47" s="367"/>
    </row>
    <row r="48" spans="1:23" s="13" customFormat="1" ht="16.5" customHeight="1" x14ac:dyDescent="0.2">
      <c r="A48" s="355">
        <f t="shared" si="1"/>
        <v>44</v>
      </c>
      <c r="B48" s="356" t="s">
        <v>56</v>
      </c>
      <c r="C48" s="380">
        <v>99000000392</v>
      </c>
      <c r="D48" s="358">
        <v>20</v>
      </c>
      <c r="E48" s="358">
        <v>9</v>
      </c>
      <c r="F48" s="358">
        <v>185</v>
      </c>
      <c r="G48" s="358">
        <v>1660</v>
      </c>
      <c r="H48" s="359">
        <v>86</v>
      </c>
      <c r="I48" s="377">
        <v>200900</v>
      </c>
      <c r="J48" s="377">
        <f t="shared" si="0"/>
        <v>245098</v>
      </c>
      <c r="K48" s="378">
        <v>30</v>
      </c>
      <c r="L48" s="12"/>
      <c r="M48" s="525"/>
      <c r="N48" s="382"/>
      <c r="O48" s="367"/>
      <c r="P48" s="350"/>
      <c r="Q48" s="367"/>
      <c r="R48" s="367"/>
      <c r="S48" s="367"/>
      <c r="T48" s="367"/>
      <c r="U48" s="367"/>
      <c r="V48" s="367"/>
      <c r="W48" s="367"/>
    </row>
    <row r="49" spans="1:23" s="13" customFormat="1" ht="16.5" customHeight="1" x14ac:dyDescent="0.2">
      <c r="A49" s="355">
        <f t="shared" si="1"/>
        <v>45</v>
      </c>
      <c r="B49" s="356" t="s">
        <v>1326</v>
      </c>
      <c r="C49" s="380">
        <v>99000017608</v>
      </c>
      <c r="D49" s="358" t="s">
        <v>9</v>
      </c>
      <c r="E49" s="358">
        <v>9</v>
      </c>
      <c r="F49" s="358">
        <v>155</v>
      </c>
      <c r="G49" s="358" t="s">
        <v>9</v>
      </c>
      <c r="H49" s="359" t="s">
        <v>9</v>
      </c>
      <c r="I49" s="377">
        <v>331500</v>
      </c>
      <c r="J49" s="377">
        <f t="shared" si="0"/>
        <v>404430</v>
      </c>
      <c r="K49" s="378">
        <v>30</v>
      </c>
      <c r="L49" s="12"/>
      <c r="M49" s="525"/>
      <c r="N49" s="382"/>
      <c r="O49" s="367"/>
      <c r="P49" s="350"/>
      <c r="Q49" s="367"/>
      <c r="R49" s="367"/>
      <c r="S49" s="367"/>
      <c r="T49" s="367"/>
      <c r="U49" s="367"/>
      <c r="V49" s="367"/>
      <c r="W49" s="367"/>
    </row>
    <row r="50" spans="1:23" s="13" customFormat="1" ht="16.5" customHeight="1" x14ac:dyDescent="0.2">
      <c r="A50" s="355">
        <f t="shared" si="1"/>
        <v>46</v>
      </c>
      <c r="B50" s="356" t="s">
        <v>2185</v>
      </c>
      <c r="C50" s="380">
        <v>99000000393</v>
      </c>
      <c r="D50" s="358">
        <v>21</v>
      </c>
      <c r="E50" s="358">
        <v>9</v>
      </c>
      <c r="F50" s="358">
        <v>195</v>
      </c>
      <c r="G50" s="358">
        <v>1700</v>
      </c>
      <c r="H50" s="359">
        <v>87</v>
      </c>
      <c r="I50" s="377">
        <v>203950</v>
      </c>
      <c r="J50" s="377">
        <f t="shared" si="0"/>
        <v>248819</v>
      </c>
      <c r="K50" s="378">
        <v>30</v>
      </c>
      <c r="L50" s="12"/>
      <c r="M50" s="525"/>
      <c r="N50" s="382"/>
      <c r="O50" s="367"/>
      <c r="P50" s="350"/>
      <c r="Q50" s="367"/>
      <c r="R50" s="367"/>
      <c r="S50" s="367"/>
      <c r="T50" s="367"/>
      <c r="U50" s="367"/>
      <c r="V50" s="367"/>
      <c r="W50" s="367"/>
    </row>
    <row r="51" spans="1:23" s="13" customFormat="1" ht="16.5" customHeight="1" x14ac:dyDescent="0.2">
      <c r="A51" s="355">
        <f t="shared" si="1"/>
        <v>47</v>
      </c>
      <c r="B51" s="356" t="s">
        <v>1327</v>
      </c>
      <c r="C51" s="380">
        <v>99000017609</v>
      </c>
      <c r="D51" s="358"/>
      <c r="E51" s="358">
        <v>9</v>
      </c>
      <c r="F51" s="358">
        <v>165</v>
      </c>
      <c r="G51" s="358" t="s">
        <v>9</v>
      </c>
      <c r="H51" s="359" t="s">
        <v>9</v>
      </c>
      <c r="I51" s="377">
        <v>341650</v>
      </c>
      <c r="J51" s="377">
        <f t="shared" si="0"/>
        <v>416813</v>
      </c>
      <c r="K51" s="378">
        <v>30</v>
      </c>
      <c r="L51" s="12"/>
      <c r="M51" s="525"/>
      <c r="N51" s="382"/>
      <c r="O51" s="367"/>
      <c r="P51" s="350"/>
      <c r="Q51" s="367"/>
      <c r="R51" s="367"/>
      <c r="S51" s="367"/>
      <c r="T51" s="367"/>
      <c r="U51" s="367"/>
      <c r="V51" s="367"/>
      <c r="W51" s="367"/>
    </row>
    <row r="52" spans="1:23" s="13" customFormat="1" ht="16.5" customHeight="1" x14ac:dyDescent="0.2">
      <c r="A52" s="355">
        <f t="shared" si="1"/>
        <v>48</v>
      </c>
      <c r="B52" s="356" t="s">
        <v>57</v>
      </c>
      <c r="C52" s="380">
        <v>99000000394</v>
      </c>
      <c r="D52" s="358">
        <v>21</v>
      </c>
      <c r="E52" s="358">
        <v>9</v>
      </c>
      <c r="F52" s="358">
        <v>200</v>
      </c>
      <c r="G52" s="358">
        <v>1735</v>
      </c>
      <c r="H52" s="359">
        <v>85</v>
      </c>
      <c r="I52" s="377">
        <v>206750</v>
      </c>
      <c r="J52" s="377">
        <f t="shared" si="0"/>
        <v>252235</v>
      </c>
      <c r="K52" s="378">
        <v>30</v>
      </c>
      <c r="L52" s="12"/>
      <c r="M52" s="525"/>
      <c r="N52" s="382"/>
      <c r="O52" s="367"/>
      <c r="P52" s="350"/>
      <c r="Q52" s="367"/>
      <c r="R52" s="367"/>
      <c r="S52" s="367"/>
      <c r="T52" s="367"/>
      <c r="U52" s="367"/>
      <c r="V52" s="367"/>
      <c r="W52" s="367"/>
    </row>
    <row r="53" spans="1:23" s="13" customFormat="1" ht="16.5" customHeight="1" x14ac:dyDescent="0.2">
      <c r="A53" s="355">
        <f t="shared" si="1"/>
        <v>49</v>
      </c>
      <c r="B53" s="356" t="s">
        <v>1328</v>
      </c>
      <c r="C53" s="380">
        <v>99000017610</v>
      </c>
      <c r="D53" s="358" t="s">
        <v>9</v>
      </c>
      <c r="E53" s="358">
        <v>9</v>
      </c>
      <c r="F53" s="358">
        <v>175</v>
      </c>
      <c r="G53" s="358" t="s">
        <v>9</v>
      </c>
      <c r="H53" s="359" t="s">
        <v>9</v>
      </c>
      <c r="I53" s="377">
        <v>351750</v>
      </c>
      <c r="J53" s="377">
        <f t="shared" si="0"/>
        <v>429135</v>
      </c>
      <c r="K53" s="378">
        <v>30</v>
      </c>
      <c r="L53" s="12"/>
      <c r="M53" s="525"/>
      <c r="N53" s="382"/>
      <c r="O53" s="367"/>
      <c r="P53" s="350"/>
      <c r="Q53" s="367"/>
      <c r="R53" s="367"/>
      <c r="S53" s="367"/>
      <c r="T53" s="367"/>
      <c r="U53" s="367"/>
      <c r="V53" s="367"/>
      <c r="W53" s="367"/>
    </row>
    <row r="54" spans="1:23" s="13" customFormat="1" ht="16.5" customHeight="1" x14ac:dyDescent="0.2">
      <c r="A54" s="355">
        <f t="shared" si="1"/>
        <v>50</v>
      </c>
      <c r="B54" s="356" t="s">
        <v>2186</v>
      </c>
      <c r="C54" s="380">
        <v>99000000395</v>
      </c>
      <c r="D54" s="358">
        <v>22</v>
      </c>
      <c r="E54" s="358">
        <v>11</v>
      </c>
      <c r="F54" s="358">
        <v>210</v>
      </c>
      <c r="G54" s="358">
        <v>1810</v>
      </c>
      <c r="H54" s="359">
        <v>89.5</v>
      </c>
      <c r="I54" s="377">
        <v>214100</v>
      </c>
      <c r="J54" s="377">
        <f t="shared" si="0"/>
        <v>261202</v>
      </c>
      <c r="K54" s="378">
        <v>30</v>
      </c>
      <c r="L54" s="12"/>
      <c r="M54" s="525"/>
      <c r="N54" s="382"/>
      <c r="O54" s="367"/>
      <c r="P54" s="350"/>
      <c r="Q54" s="367"/>
      <c r="R54" s="367"/>
      <c r="S54" s="367"/>
      <c r="T54" s="367"/>
      <c r="U54" s="367"/>
      <c r="V54" s="367"/>
      <c r="W54" s="367"/>
    </row>
    <row r="55" spans="1:23" s="13" customFormat="1" ht="16.5" customHeight="1" x14ac:dyDescent="0.2">
      <c r="A55" s="355">
        <f t="shared" si="1"/>
        <v>51</v>
      </c>
      <c r="B55" s="356" t="s">
        <v>1329</v>
      </c>
      <c r="C55" s="380">
        <v>99000017611</v>
      </c>
      <c r="D55" s="358" t="s">
        <v>9</v>
      </c>
      <c r="E55" s="358">
        <v>11</v>
      </c>
      <c r="F55" s="358">
        <v>185</v>
      </c>
      <c r="G55" s="358" t="s">
        <v>9</v>
      </c>
      <c r="H55" s="359" t="s">
        <v>9</v>
      </c>
      <c r="I55" s="377">
        <v>370700</v>
      </c>
      <c r="J55" s="377">
        <f t="shared" si="0"/>
        <v>452254</v>
      </c>
      <c r="K55" s="378">
        <v>30</v>
      </c>
      <c r="L55" s="12"/>
      <c r="M55" s="525"/>
      <c r="N55" s="382"/>
      <c r="O55" s="367"/>
      <c r="P55" s="350"/>
      <c r="Q55" s="367"/>
      <c r="R55" s="367"/>
      <c r="S55" s="367"/>
      <c r="T55" s="367"/>
      <c r="U55" s="367"/>
      <c r="V55" s="367"/>
      <c r="W55" s="367"/>
    </row>
    <row r="56" spans="1:23" s="13" customFormat="1" ht="16.5" customHeight="1" x14ac:dyDescent="0.2">
      <c r="A56" s="355">
        <f t="shared" si="1"/>
        <v>52</v>
      </c>
      <c r="B56" s="356" t="s">
        <v>1330</v>
      </c>
      <c r="C56" s="380">
        <v>99000000396</v>
      </c>
      <c r="D56" s="358" t="s">
        <v>9</v>
      </c>
      <c r="E56" s="358">
        <v>11</v>
      </c>
      <c r="F56" s="358">
        <v>220</v>
      </c>
      <c r="G56" s="358" t="s">
        <v>9</v>
      </c>
      <c r="H56" s="359" t="s">
        <v>9</v>
      </c>
      <c r="I56" s="377">
        <v>217550</v>
      </c>
      <c r="J56" s="377">
        <f t="shared" si="0"/>
        <v>265411</v>
      </c>
      <c r="K56" s="378">
        <v>30</v>
      </c>
      <c r="L56" s="12"/>
      <c r="M56" s="525"/>
      <c r="N56" s="382"/>
      <c r="O56" s="367"/>
      <c r="P56" s="350"/>
      <c r="Q56" s="367"/>
      <c r="R56" s="367"/>
      <c r="S56" s="367"/>
      <c r="T56" s="367"/>
      <c r="U56" s="367"/>
      <c r="V56" s="367"/>
      <c r="W56" s="367"/>
    </row>
    <row r="57" spans="1:23" s="13" customFormat="1" ht="16.5" customHeight="1" x14ac:dyDescent="0.2">
      <c r="A57" s="355">
        <f t="shared" si="1"/>
        <v>53</v>
      </c>
      <c r="B57" s="356" t="s">
        <v>1331</v>
      </c>
      <c r="C57" s="380">
        <v>99000017612</v>
      </c>
      <c r="D57" s="358" t="s">
        <v>9</v>
      </c>
      <c r="E57" s="358">
        <v>11</v>
      </c>
      <c r="F57" s="358">
        <v>195</v>
      </c>
      <c r="G57" s="358" t="s">
        <v>9</v>
      </c>
      <c r="H57" s="359" t="s">
        <v>9</v>
      </c>
      <c r="I57" s="377">
        <v>378800</v>
      </c>
      <c r="J57" s="377">
        <f t="shared" si="0"/>
        <v>462136</v>
      </c>
      <c r="K57" s="378">
        <v>30</v>
      </c>
      <c r="L57" s="12"/>
      <c r="M57" s="525"/>
      <c r="N57" s="382"/>
      <c r="O57" s="367"/>
      <c r="P57" s="350"/>
      <c r="Q57" s="367"/>
      <c r="R57" s="367"/>
      <c r="S57" s="367"/>
      <c r="T57" s="367"/>
      <c r="U57" s="367"/>
      <c r="V57" s="367"/>
      <c r="W57" s="367"/>
    </row>
    <row r="58" spans="1:23" s="13" customFormat="1" ht="16.5" customHeight="1" x14ac:dyDescent="0.2">
      <c r="A58" s="355">
        <f t="shared" si="1"/>
        <v>54</v>
      </c>
      <c r="B58" s="356" t="s">
        <v>58</v>
      </c>
      <c r="C58" s="380">
        <v>99000000397</v>
      </c>
      <c r="D58" s="358">
        <v>23</v>
      </c>
      <c r="E58" s="358">
        <v>11</v>
      </c>
      <c r="F58" s="358">
        <v>235</v>
      </c>
      <c r="G58" s="358">
        <v>1890</v>
      </c>
      <c r="H58" s="359">
        <v>94</v>
      </c>
      <c r="I58" s="377">
        <v>221400</v>
      </c>
      <c r="J58" s="377">
        <f t="shared" si="0"/>
        <v>270108</v>
      </c>
      <c r="K58" s="378">
        <v>30</v>
      </c>
      <c r="L58" s="12"/>
      <c r="M58" s="525"/>
      <c r="N58" s="382"/>
      <c r="O58" s="367"/>
      <c r="P58" s="350"/>
      <c r="Q58" s="367"/>
      <c r="R58" s="367"/>
      <c r="S58" s="367"/>
      <c r="T58" s="367"/>
      <c r="U58" s="367"/>
      <c r="V58" s="367"/>
      <c r="W58" s="367"/>
    </row>
    <row r="59" spans="1:23" s="13" customFormat="1" ht="16.5" customHeight="1" x14ac:dyDescent="0.2">
      <c r="A59" s="355">
        <f t="shared" si="1"/>
        <v>55</v>
      </c>
      <c r="B59" s="356" t="s">
        <v>1332</v>
      </c>
      <c r="C59" s="380">
        <v>99000017613</v>
      </c>
      <c r="D59" s="358" t="s">
        <v>9</v>
      </c>
      <c r="E59" s="358">
        <v>11</v>
      </c>
      <c r="F59" s="358">
        <v>205</v>
      </c>
      <c r="G59" s="358" t="s">
        <v>9</v>
      </c>
      <c r="H59" s="359" t="s">
        <v>9</v>
      </c>
      <c r="I59" s="377">
        <v>388850</v>
      </c>
      <c r="J59" s="377">
        <f t="shared" si="0"/>
        <v>474397</v>
      </c>
      <c r="K59" s="378">
        <v>30</v>
      </c>
      <c r="L59" s="12"/>
      <c r="M59" s="525"/>
      <c r="N59" s="382"/>
      <c r="O59" s="367"/>
      <c r="P59" s="350"/>
      <c r="Q59" s="367"/>
      <c r="R59" s="367"/>
      <c r="S59" s="367"/>
      <c r="T59" s="367"/>
      <c r="U59" s="367"/>
      <c r="V59" s="367"/>
      <c r="W59" s="367"/>
    </row>
    <row r="60" spans="1:23" s="13" customFormat="1" ht="16.5" customHeight="1" x14ac:dyDescent="0.2">
      <c r="A60" s="355">
        <f t="shared" si="1"/>
        <v>56</v>
      </c>
      <c r="B60" s="356" t="s">
        <v>1333</v>
      </c>
      <c r="C60" s="380">
        <v>99000000398</v>
      </c>
      <c r="D60" s="358" t="s">
        <v>9</v>
      </c>
      <c r="E60" s="358">
        <v>11</v>
      </c>
      <c r="F60" s="358">
        <v>240</v>
      </c>
      <c r="G60" s="358" t="s">
        <v>9</v>
      </c>
      <c r="H60" s="359" t="s">
        <v>9</v>
      </c>
      <c r="I60" s="377">
        <v>229750</v>
      </c>
      <c r="J60" s="377">
        <f t="shared" si="0"/>
        <v>280295</v>
      </c>
      <c r="K60" s="378">
        <v>30</v>
      </c>
      <c r="L60" s="12"/>
      <c r="M60" s="525"/>
      <c r="N60" s="382"/>
      <c r="O60" s="367"/>
      <c r="P60" s="350"/>
      <c r="Q60" s="367"/>
      <c r="R60" s="367"/>
      <c r="S60" s="367"/>
      <c r="T60" s="367"/>
      <c r="U60" s="367"/>
      <c r="V60" s="367"/>
      <c r="W60" s="367"/>
    </row>
    <row r="61" spans="1:23" s="13" customFormat="1" ht="16.5" customHeight="1" x14ac:dyDescent="0.2">
      <c r="A61" s="355">
        <f t="shared" si="1"/>
        <v>57</v>
      </c>
      <c r="B61" s="356" t="s">
        <v>1334</v>
      </c>
      <c r="C61" s="380">
        <v>99000017614</v>
      </c>
      <c r="D61" s="358" t="s">
        <v>9</v>
      </c>
      <c r="E61" s="358">
        <v>11</v>
      </c>
      <c r="F61" s="358">
        <v>210</v>
      </c>
      <c r="G61" s="358" t="s">
        <v>9</v>
      </c>
      <c r="H61" s="359" t="s">
        <v>9</v>
      </c>
      <c r="I61" s="377">
        <v>399000</v>
      </c>
      <c r="J61" s="377">
        <f t="shared" si="0"/>
        <v>486780</v>
      </c>
      <c r="K61" s="378">
        <v>30</v>
      </c>
      <c r="L61" s="12"/>
      <c r="M61" s="525"/>
      <c r="N61" s="382"/>
      <c r="O61" s="367"/>
      <c r="P61" s="350"/>
      <c r="Q61" s="367"/>
      <c r="R61" s="367"/>
      <c r="S61" s="367"/>
      <c r="T61" s="367"/>
      <c r="U61" s="367"/>
      <c r="V61" s="367"/>
      <c r="W61" s="367"/>
    </row>
    <row r="62" spans="1:23" s="13" customFormat="1" ht="16.5" customHeight="1" x14ac:dyDescent="0.2">
      <c r="A62" s="355">
        <f t="shared" si="1"/>
        <v>58</v>
      </c>
      <c r="B62" s="356" t="s">
        <v>1335</v>
      </c>
      <c r="C62" s="380">
        <v>99000000399</v>
      </c>
      <c r="D62" s="358" t="s">
        <v>9</v>
      </c>
      <c r="E62" s="358">
        <v>11</v>
      </c>
      <c r="F62" s="358">
        <v>250</v>
      </c>
      <c r="G62" s="358" t="s">
        <v>9</v>
      </c>
      <c r="H62" s="359" t="s">
        <v>9</v>
      </c>
      <c r="I62" s="377">
        <v>244750</v>
      </c>
      <c r="J62" s="377">
        <f t="shared" si="0"/>
        <v>298595</v>
      </c>
      <c r="K62" s="378">
        <v>30</v>
      </c>
      <c r="L62" s="12"/>
      <c r="M62" s="525"/>
      <c r="N62" s="382"/>
      <c r="O62" s="367"/>
      <c r="P62" s="350"/>
      <c r="Q62" s="367"/>
      <c r="R62" s="367"/>
      <c r="S62" s="367"/>
      <c r="T62" s="367"/>
      <c r="U62" s="367"/>
      <c r="V62" s="367"/>
      <c r="W62" s="367"/>
    </row>
    <row r="63" spans="1:23" s="13" customFormat="1" ht="16.5" customHeight="1" x14ac:dyDescent="0.2">
      <c r="A63" s="355">
        <f t="shared" si="1"/>
        <v>59</v>
      </c>
      <c r="B63" s="356" t="s">
        <v>1336</v>
      </c>
      <c r="C63" s="380">
        <v>99000017615</v>
      </c>
      <c r="D63" s="358" t="s">
        <v>9</v>
      </c>
      <c r="E63" s="358">
        <v>13</v>
      </c>
      <c r="F63" s="358">
        <v>220</v>
      </c>
      <c r="G63" s="358" t="s">
        <v>9</v>
      </c>
      <c r="H63" s="359" t="s">
        <v>9</v>
      </c>
      <c r="I63" s="377">
        <v>415350</v>
      </c>
      <c r="J63" s="377">
        <f t="shared" si="0"/>
        <v>506727</v>
      </c>
      <c r="K63" s="378">
        <v>30</v>
      </c>
      <c r="L63" s="12"/>
      <c r="M63" s="525"/>
      <c r="N63" s="382"/>
      <c r="O63" s="367"/>
      <c r="P63" s="350"/>
      <c r="Q63" s="367"/>
      <c r="R63" s="367"/>
      <c r="S63" s="367"/>
      <c r="T63" s="367"/>
      <c r="U63" s="367"/>
      <c r="V63" s="367"/>
      <c r="W63" s="367"/>
    </row>
    <row r="64" spans="1:23" s="13" customFormat="1" ht="16.5" customHeight="1" x14ac:dyDescent="0.2">
      <c r="A64" s="355">
        <f t="shared" si="1"/>
        <v>60</v>
      </c>
      <c r="B64" s="356" t="s">
        <v>1337</v>
      </c>
      <c r="C64" s="380">
        <v>99000000400</v>
      </c>
      <c r="D64" s="358" t="s">
        <v>9</v>
      </c>
      <c r="E64" s="358">
        <v>13</v>
      </c>
      <c r="F64" s="358">
        <v>260</v>
      </c>
      <c r="G64" s="358" t="s">
        <v>9</v>
      </c>
      <c r="H64" s="359" t="s">
        <v>9</v>
      </c>
      <c r="I64" s="377">
        <v>260400</v>
      </c>
      <c r="J64" s="377">
        <f t="shared" si="0"/>
        <v>317688</v>
      </c>
      <c r="K64" s="378">
        <v>30</v>
      </c>
      <c r="L64" s="12"/>
      <c r="M64" s="525"/>
      <c r="N64" s="382"/>
      <c r="O64" s="367"/>
      <c r="P64" s="350"/>
      <c r="Q64" s="367"/>
      <c r="R64" s="367"/>
      <c r="S64" s="367"/>
      <c r="T64" s="367"/>
      <c r="U64" s="367"/>
      <c r="V64" s="367"/>
      <c r="W64" s="367"/>
    </row>
    <row r="65" spans="1:23" s="13" customFormat="1" ht="16.5" customHeight="1" x14ac:dyDescent="0.2">
      <c r="A65" s="355">
        <f t="shared" si="1"/>
        <v>61</v>
      </c>
      <c r="B65" s="356" t="s">
        <v>1338</v>
      </c>
      <c r="C65" s="380">
        <v>99000017616</v>
      </c>
      <c r="D65" s="358" t="s">
        <v>9</v>
      </c>
      <c r="E65" s="358">
        <v>13</v>
      </c>
      <c r="F65" s="358">
        <v>230</v>
      </c>
      <c r="G65" s="358" t="s">
        <v>9</v>
      </c>
      <c r="H65" s="359" t="s">
        <v>9</v>
      </c>
      <c r="I65" s="377">
        <v>425450</v>
      </c>
      <c r="J65" s="377">
        <f t="shared" si="0"/>
        <v>519049</v>
      </c>
      <c r="K65" s="378">
        <v>30</v>
      </c>
      <c r="L65" s="12"/>
      <c r="M65" s="525"/>
      <c r="N65" s="382"/>
      <c r="O65" s="367"/>
      <c r="P65" s="350"/>
      <c r="Q65" s="367"/>
      <c r="R65" s="367"/>
      <c r="S65" s="367"/>
      <c r="T65" s="367"/>
      <c r="U65" s="367"/>
      <c r="V65" s="367"/>
      <c r="W65" s="367"/>
    </row>
    <row r="66" spans="1:23" s="13" customFormat="1" ht="16.5" customHeight="1" x14ac:dyDescent="0.2">
      <c r="A66" s="355">
        <f t="shared" si="1"/>
        <v>62</v>
      </c>
      <c r="B66" s="356" t="s">
        <v>1339</v>
      </c>
      <c r="C66" s="380">
        <v>99000000401</v>
      </c>
      <c r="D66" s="358" t="s">
        <v>9</v>
      </c>
      <c r="E66" s="358">
        <v>13</v>
      </c>
      <c r="F66" s="358">
        <v>275</v>
      </c>
      <c r="G66" s="358" t="s">
        <v>9</v>
      </c>
      <c r="H66" s="359" t="s">
        <v>9</v>
      </c>
      <c r="I66" s="377">
        <v>274700</v>
      </c>
      <c r="J66" s="377">
        <f t="shared" si="0"/>
        <v>335134</v>
      </c>
      <c r="K66" s="378">
        <v>30</v>
      </c>
      <c r="L66" s="12"/>
      <c r="M66" s="525"/>
      <c r="N66" s="382"/>
      <c r="O66" s="367"/>
      <c r="P66" s="350"/>
      <c r="Q66" s="367"/>
      <c r="R66" s="367"/>
      <c r="S66" s="367"/>
      <c r="T66" s="367"/>
      <c r="U66" s="367"/>
      <c r="V66" s="367"/>
      <c r="W66" s="367"/>
    </row>
    <row r="67" spans="1:23" s="13" customFormat="1" ht="16.5" customHeight="1" x14ac:dyDescent="0.2">
      <c r="A67" s="355">
        <f t="shared" si="1"/>
        <v>63</v>
      </c>
      <c r="B67" s="356" t="s">
        <v>1340</v>
      </c>
      <c r="C67" s="380">
        <v>99000017617</v>
      </c>
      <c r="D67" s="358" t="s">
        <v>9</v>
      </c>
      <c r="E67" s="358">
        <v>13</v>
      </c>
      <c r="F67" s="358">
        <v>240</v>
      </c>
      <c r="G67" s="358" t="s">
        <v>9</v>
      </c>
      <c r="H67" s="359" t="s">
        <v>9</v>
      </c>
      <c r="I67" s="377">
        <v>435200</v>
      </c>
      <c r="J67" s="377">
        <f t="shared" si="0"/>
        <v>530944</v>
      </c>
      <c r="K67" s="378">
        <v>30</v>
      </c>
      <c r="L67" s="12"/>
      <c r="M67" s="525"/>
      <c r="N67" s="382"/>
      <c r="O67" s="367"/>
      <c r="P67" s="350"/>
      <c r="Q67" s="367"/>
      <c r="R67" s="367"/>
      <c r="S67" s="367"/>
      <c r="T67" s="367"/>
      <c r="U67" s="367"/>
      <c r="V67" s="367"/>
      <c r="W67" s="367"/>
    </row>
    <row r="68" spans="1:23" s="13" customFormat="1" ht="16.5" customHeight="1" x14ac:dyDescent="0.2">
      <c r="A68" s="355">
        <f t="shared" si="1"/>
        <v>64</v>
      </c>
      <c r="B68" s="356" t="s">
        <v>2187</v>
      </c>
      <c r="C68" s="380">
        <v>99000000402</v>
      </c>
      <c r="D68" s="358">
        <v>28.5</v>
      </c>
      <c r="E68" s="358">
        <v>13</v>
      </c>
      <c r="F68" s="358">
        <v>290</v>
      </c>
      <c r="G68" s="358">
        <v>2140</v>
      </c>
      <c r="H68" s="359">
        <v>101.5</v>
      </c>
      <c r="I68" s="377">
        <v>291500</v>
      </c>
      <c r="J68" s="377">
        <f t="shared" si="0"/>
        <v>355630</v>
      </c>
      <c r="K68" s="378">
        <v>30</v>
      </c>
      <c r="L68" s="12"/>
      <c r="M68" s="525"/>
      <c r="N68" s="382"/>
      <c r="O68" s="367"/>
      <c r="P68" s="350"/>
      <c r="Q68" s="367"/>
      <c r="R68" s="367"/>
      <c r="S68" s="367"/>
      <c r="T68" s="367"/>
      <c r="U68" s="367"/>
      <c r="V68" s="367"/>
      <c r="W68" s="367"/>
    </row>
    <row r="69" spans="1:23" s="13" customFormat="1" ht="16.5" customHeight="1" x14ac:dyDescent="0.2">
      <c r="A69" s="355">
        <f t="shared" si="1"/>
        <v>65</v>
      </c>
      <c r="B69" s="356" t="s">
        <v>1341</v>
      </c>
      <c r="C69" s="380">
        <v>99000017618</v>
      </c>
      <c r="D69" s="358" t="s">
        <v>9</v>
      </c>
      <c r="E69" s="358">
        <v>13</v>
      </c>
      <c r="F69" s="358">
        <v>250</v>
      </c>
      <c r="G69" s="358" t="s">
        <v>9</v>
      </c>
      <c r="H69" s="359" t="s">
        <v>9</v>
      </c>
      <c r="I69" s="377">
        <v>445250</v>
      </c>
      <c r="J69" s="377">
        <f t="shared" si="0"/>
        <v>543205</v>
      </c>
      <c r="K69" s="378">
        <v>30</v>
      </c>
      <c r="L69" s="12"/>
      <c r="M69" s="525"/>
      <c r="N69" s="382"/>
      <c r="O69" s="367"/>
      <c r="P69" s="350"/>
      <c r="Q69" s="367"/>
      <c r="R69" s="367"/>
      <c r="S69" s="367"/>
      <c r="T69" s="367"/>
      <c r="U69" s="367"/>
      <c r="V69" s="367"/>
      <c r="W69" s="367"/>
    </row>
    <row r="70" spans="1:23" s="13" customFormat="1" ht="16.5" customHeight="1" x14ac:dyDescent="0.2">
      <c r="A70" s="355">
        <f t="shared" si="1"/>
        <v>66</v>
      </c>
      <c r="B70" s="356" t="s">
        <v>1342</v>
      </c>
      <c r="C70" s="380">
        <v>99000000403</v>
      </c>
      <c r="D70" s="358" t="s">
        <v>9</v>
      </c>
      <c r="E70" s="358">
        <v>13</v>
      </c>
      <c r="F70" s="358">
        <v>300</v>
      </c>
      <c r="G70" s="358" t="s">
        <v>9</v>
      </c>
      <c r="H70" s="359" t="s">
        <v>9</v>
      </c>
      <c r="I70" s="377">
        <v>296400</v>
      </c>
      <c r="J70" s="377">
        <f t="shared" ref="J70:J133" si="2">I70*1.22</f>
        <v>361608</v>
      </c>
      <c r="K70" s="378">
        <v>30</v>
      </c>
      <c r="L70" s="12"/>
      <c r="M70" s="525"/>
      <c r="N70" s="382"/>
      <c r="O70" s="367"/>
      <c r="P70" s="350"/>
      <c r="Q70" s="367"/>
      <c r="R70" s="367"/>
      <c r="S70" s="367"/>
      <c r="T70" s="367"/>
      <c r="U70" s="367"/>
      <c r="V70" s="367"/>
      <c r="W70" s="367"/>
    </row>
    <row r="71" spans="1:23" s="13" customFormat="1" ht="16.5" customHeight="1" x14ac:dyDescent="0.2">
      <c r="A71" s="355">
        <f t="shared" si="1"/>
        <v>67</v>
      </c>
      <c r="B71" s="356" t="s">
        <v>1343</v>
      </c>
      <c r="C71" s="380">
        <v>99000017619</v>
      </c>
      <c r="D71" s="358" t="s">
        <v>9</v>
      </c>
      <c r="E71" s="358">
        <v>13</v>
      </c>
      <c r="F71" s="358">
        <v>260</v>
      </c>
      <c r="G71" s="358" t="s">
        <v>9</v>
      </c>
      <c r="H71" s="359" t="s">
        <v>9</v>
      </c>
      <c r="I71" s="377">
        <v>455400</v>
      </c>
      <c r="J71" s="377">
        <f t="shared" si="2"/>
        <v>555588</v>
      </c>
      <c r="K71" s="378">
        <v>30</v>
      </c>
      <c r="L71" s="12"/>
      <c r="M71" s="525"/>
      <c r="N71" s="382"/>
      <c r="O71" s="367"/>
      <c r="P71" s="350"/>
      <c r="Q71" s="367"/>
      <c r="R71" s="367"/>
      <c r="S71" s="367"/>
      <c r="T71" s="367"/>
      <c r="U71" s="367"/>
      <c r="V71" s="367"/>
      <c r="W71" s="367"/>
    </row>
    <row r="72" spans="1:23" s="13" customFormat="1" ht="16.5" customHeight="1" x14ac:dyDescent="0.2">
      <c r="A72" s="355">
        <f t="shared" si="1"/>
        <v>68</v>
      </c>
      <c r="B72" s="356" t="s">
        <v>1344</v>
      </c>
      <c r="C72" s="380">
        <v>99000000404</v>
      </c>
      <c r="D72" s="358" t="s">
        <v>9</v>
      </c>
      <c r="E72" s="358">
        <v>15</v>
      </c>
      <c r="F72" s="358">
        <v>310</v>
      </c>
      <c r="G72" s="358" t="s">
        <v>9</v>
      </c>
      <c r="H72" s="359" t="s">
        <v>9</v>
      </c>
      <c r="I72" s="377">
        <v>301200</v>
      </c>
      <c r="J72" s="377">
        <f t="shared" si="2"/>
        <v>367464</v>
      </c>
      <c r="K72" s="378">
        <v>30</v>
      </c>
      <c r="L72" s="12"/>
      <c r="M72" s="525"/>
      <c r="N72" s="382"/>
      <c r="O72" s="367"/>
      <c r="P72" s="350"/>
      <c r="Q72" s="367"/>
      <c r="R72" s="367"/>
      <c r="S72" s="367"/>
      <c r="T72" s="367"/>
      <c r="U72" s="367"/>
      <c r="V72" s="367"/>
      <c r="W72" s="367"/>
    </row>
    <row r="73" spans="1:23" s="13" customFormat="1" ht="16.5" customHeight="1" x14ac:dyDescent="0.2">
      <c r="A73" s="355">
        <f t="shared" si="1"/>
        <v>69</v>
      </c>
      <c r="B73" s="356" t="s">
        <v>1345</v>
      </c>
      <c r="C73" s="380">
        <v>99000017620</v>
      </c>
      <c r="D73" s="358" t="s">
        <v>9</v>
      </c>
      <c r="E73" s="358">
        <v>15</v>
      </c>
      <c r="F73" s="358">
        <v>270</v>
      </c>
      <c r="G73" s="358" t="s">
        <v>9</v>
      </c>
      <c r="H73" s="359" t="s">
        <v>9</v>
      </c>
      <c r="I73" s="377">
        <v>475200</v>
      </c>
      <c r="J73" s="377">
        <f t="shared" si="2"/>
        <v>579744</v>
      </c>
      <c r="K73" s="378">
        <v>30</v>
      </c>
      <c r="L73" s="12"/>
      <c r="M73" s="525"/>
      <c r="N73" s="382"/>
      <c r="O73" s="367"/>
      <c r="P73" s="350"/>
      <c r="Q73" s="367"/>
      <c r="R73" s="367"/>
      <c r="S73" s="367"/>
      <c r="T73" s="367"/>
      <c r="U73" s="367"/>
      <c r="V73" s="367"/>
      <c r="W73" s="367"/>
    </row>
    <row r="74" spans="1:23" s="13" customFormat="1" ht="16.5" customHeight="1" x14ac:dyDescent="0.2">
      <c r="A74" s="355">
        <f t="shared" si="1"/>
        <v>70</v>
      </c>
      <c r="B74" s="356" t="s">
        <v>1346</v>
      </c>
      <c r="C74" s="380">
        <v>99000000405</v>
      </c>
      <c r="D74" s="358" t="s">
        <v>9</v>
      </c>
      <c r="E74" s="358">
        <v>15</v>
      </c>
      <c r="F74" s="358">
        <v>320</v>
      </c>
      <c r="G74" s="358" t="s">
        <v>9</v>
      </c>
      <c r="H74" s="359" t="s">
        <v>9</v>
      </c>
      <c r="I74" s="377">
        <v>306700</v>
      </c>
      <c r="J74" s="377">
        <f t="shared" si="2"/>
        <v>374174</v>
      </c>
      <c r="K74" s="378">
        <v>30</v>
      </c>
      <c r="L74" s="12"/>
      <c r="M74" s="525"/>
      <c r="N74" s="382"/>
      <c r="O74" s="367"/>
      <c r="P74" s="350"/>
      <c r="Q74" s="367"/>
      <c r="R74" s="367"/>
      <c r="S74" s="367"/>
      <c r="T74" s="367"/>
      <c r="U74" s="367"/>
      <c r="V74" s="367"/>
      <c r="W74" s="367"/>
    </row>
    <row r="75" spans="1:23" s="13" customFormat="1" ht="16.5" customHeight="1" x14ac:dyDescent="0.2">
      <c r="A75" s="355">
        <f t="shared" si="1"/>
        <v>71</v>
      </c>
      <c r="B75" s="356" t="s">
        <v>1347</v>
      </c>
      <c r="C75" s="380">
        <v>99000017621</v>
      </c>
      <c r="D75" s="358" t="s">
        <v>9</v>
      </c>
      <c r="E75" s="358">
        <v>15</v>
      </c>
      <c r="F75" s="358">
        <v>275</v>
      </c>
      <c r="G75" s="358" t="s">
        <v>9</v>
      </c>
      <c r="H75" s="359" t="s">
        <v>9</v>
      </c>
      <c r="I75" s="377">
        <v>485700</v>
      </c>
      <c r="J75" s="377">
        <f t="shared" si="2"/>
        <v>592554</v>
      </c>
      <c r="K75" s="378">
        <v>30</v>
      </c>
      <c r="L75" s="12"/>
      <c r="M75" s="525"/>
      <c r="N75" s="382"/>
      <c r="O75" s="367"/>
      <c r="P75" s="350"/>
      <c r="Q75" s="367"/>
      <c r="R75" s="367"/>
      <c r="S75" s="367"/>
      <c r="T75" s="367"/>
      <c r="U75" s="367"/>
      <c r="V75" s="367"/>
      <c r="W75" s="367"/>
    </row>
    <row r="76" spans="1:23" s="13" customFormat="1" ht="16.5" customHeight="1" x14ac:dyDescent="0.2">
      <c r="A76" s="355">
        <f t="shared" si="1"/>
        <v>72</v>
      </c>
      <c r="B76" s="356" t="s">
        <v>1348</v>
      </c>
      <c r="C76" s="380">
        <v>99000000406</v>
      </c>
      <c r="D76" s="358" t="s">
        <v>9</v>
      </c>
      <c r="E76" s="358">
        <v>15</v>
      </c>
      <c r="F76" s="358">
        <v>335</v>
      </c>
      <c r="G76" s="358" t="s">
        <v>9</v>
      </c>
      <c r="H76" s="359" t="s">
        <v>9</v>
      </c>
      <c r="I76" s="377">
        <v>313050</v>
      </c>
      <c r="J76" s="377">
        <f t="shared" si="2"/>
        <v>381921</v>
      </c>
      <c r="K76" s="378">
        <v>30</v>
      </c>
      <c r="L76" s="12"/>
      <c r="M76" s="525"/>
      <c r="N76" s="382"/>
      <c r="O76" s="367"/>
      <c r="P76" s="350"/>
      <c r="Q76" s="367"/>
      <c r="R76" s="367"/>
      <c r="S76" s="367"/>
      <c r="T76" s="367"/>
      <c r="U76" s="367"/>
      <c r="V76" s="367"/>
      <c r="W76" s="367"/>
    </row>
    <row r="77" spans="1:23" s="13" customFormat="1" ht="16.5" customHeight="1" x14ac:dyDescent="0.2">
      <c r="A77" s="355">
        <f t="shared" si="1"/>
        <v>73</v>
      </c>
      <c r="B77" s="356" t="s">
        <v>59</v>
      </c>
      <c r="C77" s="380">
        <v>99000000407</v>
      </c>
      <c r="D77" s="358">
        <v>36</v>
      </c>
      <c r="E77" s="358">
        <v>18.5</v>
      </c>
      <c r="F77" s="358">
        <v>350</v>
      </c>
      <c r="G77" s="358">
        <v>2430</v>
      </c>
      <c r="H77" s="359">
        <v>118</v>
      </c>
      <c r="I77" s="377">
        <v>320450</v>
      </c>
      <c r="J77" s="377">
        <f t="shared" si="2"/>
        <v>390949</v>
      </c>
      <c r="K77" s="378">
        <v>30</v>
      </c>
      <c r="L77" s="12"/>
      <c r="M77" s="525"/>
      <c r="N77" s="382"/>
      <c r="O77" s="367"/>
      <c r="P77" s="350"/>
      <c r="Q77" s="367"/>
      <c r="R77" s="367"/>
      <c r="S77" s="367"/>
      <c r="T77" s="367"/>
      <c r="U77" s="367"/>
      <c r="V77" s="367"/>
      <c r="W77" s="367"/>
    </row>
    <row r="78" spans="1:23" s="13" customFormat="1" ht="16.5" customHeight="1" x14ac:dyDescent="0.2">
      <c r="A78" s="355">
        <f t="shared" si="1"/>
        <v>74</v>
      </c>
      <c r="B78" s="356" t="s">
        <v>1349</v>
      </c>
      <c r="C78" s="380">
        <v>99000000408</v>
      </c>
      <c r="D78" s="358" t="s">
        <v>9</v>
      </c>
      <c r="E78" s="358">
        <v>18.5</v>
      </c>
      <c r="F78" s="358">
        <v>360</v>
      </c>
      <c r="G78" s="358" t="s">
        <v>9</v>
      </c>
      <c r="H78" s="359" t="s">
        <v>9</v>
      </c>
      <c r="I78" s="377">
        <v>322650</v>
      </c>
      <c r="J78" s="377">
        <f t="shared" si="2"/>
        <v>393633</v>
      </c>
      <c r="K78" s="378">
        <v>30</v>
      </c>
      <c r="L78" s="12"/>
      <c r="M78" s="525"/>
      <c r="N78" s="382"/>
      <c r="O78" s="367"/>
      <c r="P78" s="350"/>
      <c r="Q78" s="367"/>
      <c r="R78" s="367"/>
      <c r="S78" s="367"/>
      <c r="T78" s="367"/>
      <c r="U78" s="367"/>
      <c r="V78" s="367"/>
      <c r="W78" s="367"/>
    </row>
    <row r="79" spans="1:23" s="13" customFormat="1" ht="16.5" customHeight="1" x14ac:dyDescent="0.2">
      <c r="A79" s="355">
        <f t="shared" si="1"/>
        <v>75</v>
      </c>
      <c r="B79" s="356" t="s">
        <v>1350</v>
      </c>
      <c r="C79" s="380">
        <v>99000000409</v>
      </c>
      <c r="D79" s="358" t="s">
        <v>9</v>
      </c>
      <c r="E79" s="358">
        <v>18.5</v>
      </c>
      <c r="F79" s="358">
        <v>370</v>
      </c>
      <c r="G79" s="358" t="s">
        <v>9</v>
      </c>
      <c r="H79" s="359" t="s">
        <v>9</v>
      </c>
      <c r="I79" s="377">
        <v>333000</v>
      </c>
      <c r="J79" s="377">
        <f t="shared" si="2"/>
        <v>406260</v>
      </c>
      <c r="K79" s="378">
        <v>30</v>
      </c>
      <c r="L79" s="12"/>
      <c r="M79" s="525"/>
      <c r="N79" s="382"/>
      <c r="O79" s="367"/>
      <c r="P79" s="350"/>
      <c r="Q79" s="367"/>
      <c r="R79" s="367"/>
      <c r="S79" s="367"/>
      <c r="T79" s="367"/>
      <c r="U79" s="367"/>
      <c r="V79" s="367"/>
      <c r="W79" s="367"/>
    </row>
    <row r="80" spans="1:23" s="13" customFormat="1" ht="16.5" customHeight="1" x14ac:dyDescent="0.2">
      <c r="A80" s="355">
        <f t="shared" si="1"/>
        <v>76</v>
      </c>
      <c r="B80" s="356" t="s">
        <v>1351</v>
      </c>
      <c r="C80" s="380">
        <v>99000000410</v>
      </c>
      <c r="D80" s="358" t="s">
        <v>9</v>
      </c>
      <c r="E80" s="358">
        <v>18.5</v>
      </c>
      <c r="F80" s="358">
        <v>380</v>
      </c>
      <c r="G80" s="358" t="s">
        <v>9</v>
      </c>
      <c r="H80" s="359" t="s">
        <v>9</v>
      </c>
      <c r="I80" s="377">
        <v>337200</v>
      </c>
      <c r="J80" s="377">
        <f t="shared" si="2"/>
        <v>411384</v>
      </c>
      <c r="K80" s="378">
        <v>30</v>
      </c>
      <c r="L80" s="12"/>
      <c r="M80" s="525"/>
      <c r="N80" s="382"/>
      <c r="O80" s="367"/>
      <c r="P80" s="350"/>
      <c r="Q80" s="367"/>
      <c r="R80" s="367"/>
      <c r="S80" s="367"/>
      <c r="T80" s="367"/>
      <c r="U80" s="367"/>
      <c r="V80" s="367"/>
      <c r="W80" s="367"/>
    </row>
    <row r="81" spans="1:23" s="13" customFormat="1" ht="16.5" customHeight="1" x14ac:dyDescent="0.2">
      <c r="A81" s="355">
        <f t="shared" si="1"/>
        <v>77</v>
      </c>
      <c r="B81" s="356" t="s">
        <v>1352</v>
      </c>
      <c r="C81" s="380">
        <v>99000000411</v>
      </c>
      <c r="D81" s="358" t="s">
        <v>9</v>
      </c>
      <c r="E81" s="358">
        <v>18.5</v>
      </c>
      <c r="F81" s="358">
        <v>390</v>
      </c>
      <c r="G81" s="358" t="s">
        <v>9</v>
      </c>
      <c r="H81" s="359" t="s">
        <v>9</v>
      </c>
      <c r="I81" s="377">
        <v>342050</v>
      </c>
      <c r="J81" s="377">
        <f t="shared" si="2"/>
        <v>417301</v>
      </c>
      <c r="K81" s="378">
        <v>30</v>
      </c>
      <c r="L81" s="12"/>
      <c r="M81" s="525"/>
      <c r="N81" s="382"/>
      <c r="O81" s="367"/>
      <c r="P81" s="350"/>
      <c r="Q81" s="367"/>
      <c r="R81" s="367"/>
      <c r="S81" s="367"/>
      <c r="T81" s="367"/>
      <c r="U81" s="367"/>
      <c r="V81" s="367"/>
      <c r="W81" s="367"/>
    </row>
    <row r="82" spans="1:23" s="13" customFormat="1" ht="16.5" customHeight="1" x14ac:dyDescent="0.2">
      <c r="A82" s="355">
        <f t="shared" si="1"/>
        <v>78</v>
      </c>
      <c r="B82" s="356" t="s">
        <v>60</v>
      </c>
      <c r="C82" s="380">
        <v>99000000412</v>
      </c>
      <c r="D82" s="358">
        <v>43</v>
      </c>
      <c r="E82" s="358">
        <v>18.5</v>
      </c>
      <c r="F82" s="358">
        <v>400</v>
      </c>
      <c r="G82" s="358">
        <v>2615</v>
      </c>
      <c r="H82" s="359">
        <v>126</v>
      </c>
      <c r="I82" s="377">
        <v>345950</v>
      </c>
      <c r="J82" s="377">
        <f t="shared" si="2"/>
        <v>422059</v>
      </c>
      <c r="K82" s="378">
        <v>30</v>
      </c>
      <c r="L82" s="12"/>
      <c r="M82" s="525"/>
      <c r="N82" s="382"/>
      <c r="O82" s="367"/>
      <c r="P82" s="350"/>
      <c r="Q82" s="367"/>
      <c r="R82" s="367"/>
      <c r="S82" s="367"/>
      <c r="T82" s="367"/>
      <c r="U82" s="367"/>
      <c r="V82" s="367"/>
      <c r="W82" s="367"/>
    </row>
    <row r="83" spans="1:23" s="13" customFormat="1" ht="16.5" customHeight="1" x14ac:dyDescent="0.2">
      <c r="A83" s="355">
        <f t="shared" si="1"/>
        <v>79</v>
      </c>
      <c r="B83" s="356" t="s">
        <v>1354</v>
      </c>
      <c r="C83" s="380">
        <v>99000017490</v>
      </c>
      <c r="D83" s="358" t="s">
        <v>9</v>
      </c>
      <c r="E83" s="358">
        <v>3</v>
      </c>
      <c r="F83" s="358">
        <v>15</v>
      </c>
      <c r="G83" s="358" t="s">
        <v>9</v>
      </c>
      <c r="H83" s="359" t="s">
        <v>9</v>
      </c>
      <c r="I83" s="377">
        <v>178200</v>
      </c>
      <c r="J83" s="377">
        <f t="shared" si="2"/>
        <v>217404</v>
      </c>
      <c r="K83" s="378">
        <v>30</v>
      </c>
      <c r="L83" s="12"/>
      <c r="M83" s="525"/>
      <c r="N83" s="382"/>
      <c r="O83" s="367"/>
      <c r="P83" s="350"/>
      <c r="Q83" s="367"/>
      <c r="R83" s="367"/>
      <c r="S83" s="367"/>
      <c r="T83" s="367"/>
      <c r="U83" s="367"/>
      <c r="V83" s="367"/>
      <c r="W83" s="367"/>
    </row>
    <row r="84" spans="1:23" s="13" customFormat="1" ht="16.5" customHeight="1" x14ac:dyDescent="0.2">
      <c r="A84" s="355">
        <f t="shared" si="1"/>
        <v>80</v>
      </c>
      <c r="B84" s="356" t="s">
        <v>1355</v>
      </c>
      <c r="C84" s="380">
        <v>99000017491</v>
      </c>
      <c r="D84" s="358" t="s">
        <v>9</v>
      </c>
      <c r="E84" s="358">
        <v>3</v>
      </c>
      <c r="F84" s="358">
        <v>25</v>
      </c>
      <c r="G84" s="358" t="s">
        <v>9</v>
      </c>
      <c r="H84" s="359" t="s">
        <v>9</v>
      </c>
      <c r="I84" s="377">
        <v>188050</v>
      </c>
      <c r="J84" s="377">
        <f t="shared" si="2"/>
        <v>229421</v>
      </c>
      <c r="K84" s="378">
        <v>30</v>
      </c>
      <c r="L84" s="12"/>
      <c r="M84" s="525"/>
      <c r="N84" s="382"/>
      <c r="O84" s="367"/>
      <c r="P84" s="350"/>
      <c r="Q84" s="367"/>
      <c r="R84" s="367"/>
      <c r="S84" s="367"/>
      <c r="T84" s="367"/>
      <c r="U84" s="367"/>
      <c r="V84" s="367"/>
      <c r="W84" s="367"/>
    </row>
    <row r="85" spans="1:23" s="13" customFormat="1" ht="16.5" customHeight="1" x14ac:dyDescent="0.2">
      <c r="A85" s="355">
        <f t="shared" si="1"/>
        <v>81</v>
      </c>
      <c r="B85" s="356" t="s">
        <v>1353</v>
      </c>
      <c r="C85" s="380">
        <v>99000017489</v>
      </c>
      <c r="D85" s="358" t="s">
        <v>9</v>
      </c>
      <c r="E85" s="358">
        <v>3</v>
      </c>
      <c r="F85" s="358">
        <v>30</v>
      </c>
      <c r="G85" s="358" t="s">
        <v>9</v>
      </c>
      <c r="H85" s="359" t="s">
        <v>9</v>
      </c>
      <c r="I85" s="377">
        <v>194600</v>
      </c>
      <c r="J85" s="377">
        <f t="shared" si="2"/>
        <v>237412</v>
      </c>
      <c r="K85" s="378">
        <v>30</v>
      </c>
      <c r="L85" s="12"/>
      <c r="M85" s="525"/>
      <c r="N85" s="382"/>
      <c r="O85" s="367"/>
      <c r="P85" s="350"/>
      <c r="Q85" s="367"/>
      <c r="R85" s="367"/>
      <c r="S85" s="367"/>
      <c r="T85" s="367"/>
      <c r="U85" s="367"/>
      <c r="V85" s="367"/>
      <c r="W85" s="367"/>
    </row>
    <row r="86" spans="1:23" s="13" customFormat="1" ht="16.5" customHeight="1" x14ac:dyDescent="0.2">
      <c r="A86" s="355">
        <f t="shared" si="1"/>
        <v>82</v>
      </c>
      <c r="B86" s="356" t="s">
        <v>1356</v>
      </c>
      <c r="C86" s="380">
        <v>99000017492</v>
      </c>
      <c r="D86" s="358" t="s">
        <v>9</v>
      </c>
      <c r="E86" s="358">
        <v>3</v>
      </c>
      <c r="F86" s="358">
        <v>40</v>
      </c>
      <c r="G86" s="358" t="s">
        <v>9</v>
      </c>
      <c r="H86" s="359" t="s">
        <v>9</v>
      </c>
      <c r="I86" s="377">
        <v>209050</v>
      </c>
      <c r="J86" s="377">
        <f t="shared" si="2"/>
        <v>255041</v>
      </c>
      <c r="K86" s="378">
        <v>30</v>
      </c>
      <c r="L86" s="12"/>
      <c r="M86" s="525"/>
      <c r="N86" s="382"/>
      <c r="O86" s="367"/>
      <c r="P86" s="350"/>
      <c r="Q86" s="367"/>
      <c r="R86" s="367"/>
      <c r="S86" s="367"/>
      <c r="T86" s="367"/>
      <c r="U86" s="367"/>
      <c r="V86" s="367"/>
      <c r="W86" s="367"/>
    </row>
    <row r="87" spans="1:23" s="13" customFormat="1" ht="16.5" customHeight="1" x14ac:dyDescent="0.2">
      <c r="A87" s="355">
        <f t="shared" si="1"/>
        <v>83</v>
      </c>
      <c r="B87" s="356" t="s">
        <v>1357</v>
      </c>
      <c r="C87" s="380">
        <v>99000017493</v>
      </c>
      <c r="D87" s="358" t="s">
        <v>9</v>
      </c>
      <c r="E87" s="358">
        <v>3</v>
      </c>
      <c r="F87" s="358">
        <v>45</v>
      </c>
      <c r="G87" s="358" t="s">
        <v>9</v>
      </c>
      <c r="H87" s="359" t="s">
        <v>9</v>
      </c>
      <c r="I87" s="377">
        <v>218500</v>
      </c>
      <c r="J87" s="377">
        <f t="shared" si="2"/>
        <v>266570</v>
      </c>
      <c r="K87" s="378">
        <v>30</v>
      </c>
      <c r="L87" s="12"/>
      <c r="M87" s="525"/>
      <c r="N87" s="382"/>
      <c r="O87" s="367"/>
      <c r="P87" s="350"/>
      <c r="Q87" s="367"/>
      <c r="R87" s="367"/>
      <c r="S87" s="367"/>
      <c r="T87" s="367"/>
      <c r="U87" s="367"/>
      <c r="V87" s="367"/>
      <c r="W87" s="367"/>
    </row>
    <row r="88" spans="1:23" s="13" customFormat="1" ht="16.5" customHeight="1" x14ac:dyDescent="0.2">
      <c r="A88" s="355">
        <f t="shared" si="1"/>
        <v>84</v>
      </c>
      <c r="B88" s="356" t="s">
        <v>1358</v>
      </c>
      <c r="C88" s="380">
        <v>99000017494</v>
      </c>
      <c r="D88" s="358" t="s">
        <v>9</v>
      </c>
      <c r="E88" s="358">
        <v>4</v>
      </c>
      <c r="F88" s="358">
        <v>55</v>
      </c>
      <c r="G88" s="358" t="s">
        <v>9</v>
      </c>
      <c r="H88" s="359" t="s">
        <v>9</v>
      </c>
      <c r="I88" s="377">
        <v>230500</v>
      </c>
      <c r="J88" s="377">
        <f t="shared" si="2"/>
        <v>281210</v>
      </c>
      <c r="K88" s="378">
        <v>30</v>
      </c>
      <c r="L88" s="12"/>
      <c r="M88" s="525"/>
      <c r="N88" s="382"/>
      <c r="O88" s="367"/>
      <c r="P88" s="350"/>
      <c r="Q88" s="367"/>
      <c r="R88" s="367"/>
      <c r="S88" s="367"/>
      <c r="T88" s="367"/>
      <c r="U88" s="367"/>
      <c r="V88" s="367"/>
      <c r="W88" s="367"/>
    </row>
    <row r="89" spans="1:23" s="13" customFormat="1" ht="16.5" customHeight="1" x14ac:dyDescent="0.2">
      <c r="A89" s="355">
        <f t="shared" si="1"/>
        <v>85</v>
      </c>
      <c r="B89" s="356" t="s">
        <v>1359</v>
      </c>
      <c r="C89" s="380">
        <v>99000017495</v>
      </c>
      <c r="D89" s="358" t="s">
        <v>9</v>
      </c>
      <c r="E89" s="358">
        <v>4</v>
      </c>
      <c r="F89" s="358">
        <v>60</v>
      </c>
      <c r="G89" s="358" t="s">
        <v>9</v>
      </c>
      <c r="H89" s="359" t="s">
        <v>9</v>
      </c>
      <c r="I89" s="377">
        <v>239850</v>
      </c>
      <c r="J89" s="377">
        <f t="shared" si="2"/>
        <v>292617</v>
      </c>
      <c r="K89" s="378">
        <v>30</v>
      </c>
      <c r="L89" s="12"/>
      <c r="M89" s="525"/>
      <c r="N89" s="382"/>
      <c r="O89" s="367"/>
      <c r="P89" s="350"/>
      <c r="Q89" s="367"/>
      <c r="R89" s="367"/>
      <c r="S89" s="367"/>
      <c r="T89" s="367"/>
      <c r="U89" s="367"/>
      <c r="V89" s="367"/>
      <c r="W89" s="367"/>
    </row>
    <row r="90" spans="1:23" s="13" customFormat="1" ht="16.5" customHeight="1" x14ac:dyDescent="0.2">
      <c r="A90" s="355">
        <f t="shared" si="1"/>
        <v>86</v>
      </c>
      <c r="B90" s="356" t="s">
        <v>1360</v>
      </c>
      <c r="C90" s="380">
        <v>99000017496</v>
      </c>
      <c r="D90" s="358" t="s">
        <v>9</v>
      </c>
      <c r="E90" s="358">
        <v>5.5</v>
      </c>
      <c r="F90" s="358">
        <v>70</v>
      </c>
      <c r="G90" s="358" t="s">
        <v>9</v>
      </c>
      <c r="H90" s="359" t="s">
        <v>9</v>
      </c>
      <c r="I90" s="377">
        <v>249300</v>
      </c>
      <c r="J90" s="377">
        <f t="shared" si="2"/>
        <v>304146</v>
      </c>
      <c r="K90" s="378">
        <v>30</v>
      </c>
      <c r="L90" s="12"/>
      <c r="M90" s="525"/>
      <c r="N90" s="382"/>
      <c r="O90" s="367"/>
      <c r="P90" s="350"/>
      <c r="Q90" s="367"/>
      <c r="R90" s="367"/>
      <c r="S90" s="367"/>
      <c r="T90" s="367"/>
      <c r="U90" s="367"/>
      <c r="V90" s="367"/>
      <c r="W90" s="367"/>
    </row>
    <row r="91" spans="1:23" s="13" customFormat="1" ht="16.5" customHeight="1" x14ac:dyDescent="0.2">
      <c r="A91" s="355">
        <f t="shared" si="1"/>
        <v>87</v>
      </c>
      <c r="B91" s="356" t="s">
        <v>1361</v>
      </c>
      <c r="C91" s="380">
        <v>99000017497</v>
      </c>
      <c r="D91" s="358" t="s">
        <v>9</v>
      </c>
      <c r="E91" s="358">
        <v>5.5</v>
      </c>
      <c r="F91" s="358">
        <v>80</v>
      </c>
      <c r="G91" s="358" t="s">
        <v>9</v>
      </c>
      <c r="H91" s="359" t="s">
        <v>9</v>
      </c>
      <c r="I91" s="377">
        <v>260000</v>
      </c>
      <c r="J91" s="377">
        <f t="shared" si="2"/>
        <v>317200</v>
      </c>
      <c r="K91" s="378">
        <v>30</v>
      </c>
      <c r="L91" s="12"/>
      <c r="M91" s="525"/>
      <c r="N91" s="382"/>
      <c r="O91" s="367"/>
      <c r="P91" s="350"/>
      <c r="Q91" s="367"/>
      <c r="R91" s="367"/>
      <c r="S91" s="367"/>
      <c r="T91" s="367"/>
      <c r="U91" s="367"/>
      <c r="V91" s="367"/>
      <c r="W91" s="367"/>
    </row>
    <row r="92" spans="1:23" s="13" customFormat="1" ht="16.5" customHeight="1" x14ac:dyDescent="0.2">
      <c r="A92" s="355">
        <f t="shared" si="1"/>
        <v>88</v>
      </c>
      <c r="B92" s="356" t="s">
        <v>1362</v>
      </c>
      <c r="C92" s="380">
        <v>99000017498</v>
      </c>
      <c r="D92" s="358" t="s">
        <v>9</v>
      </c>
      <c r="E92" s="358">
        <v>5.5</v>
      </c>
      <c r="F92" s="358">
        <v>85</v>
      </c>
      <c r="G92" s="358" t="s">
        <v>9</v>
      </c>
      <c r="H92" s="359" t="s">
        <v>9</v>
      </c>
      <c r="I92" s="377">
        <v>269700</v>
      </c>
      <c r="J92" s="377">
        <f t="shared" si="2"/>
        <v>329034</v>
      </c>
      <c r="K92" s="378">
        <v>30</v>
      </c>
      <c r="L92" s="12"/>
      <c r="M92" s="525"/>
      <c r="N92" s="382"/>
      <c r="O92" s="367"/>
      <c r="P92" s="350"/>
      <c r="Q92" s="367"/>
      <c r="R92" s="367"/>
      <c r="S92" s="367"/>
      <c r="T92" s="367"/>
      <c r="U92" s="367"/>
      <c r="V92" s="367"/>
      <c r="W92" s="367"/>
    </row>
    <row r="93" spans="1:23" s="13" customFormat="1" ht="16.5" customHeight="1" x14ac:dyDescent="0.2">
      <c r="A93" s="355">
        <f t="shared" si="1"/>
        <v>89</v>
      </c>
      <c r="B93" s="356" t="s">
        <v>1363</v>
      </c>
      <c r="C93" s="380">
        <v>99000017499</v>
      </c>
      <c r="D93" s="358" t="s">
        <v>9</v>
      </c>
      <c r="E93" s="358">
        <v>6.3</v>
      </c>
      <c r="F93" s="358">
        <v>95</v>
      </c>
      <c r="G93" s="358" t="s">
        <v>9</v>
      </c>
      <c r="H93" s="359" t="s">
        <v>9</v>
      </c>
      <c r="I93" s="377">
        <v>280500</v>
      </c>
      <c r="J93" s="377">
        <f t="shared" si="2"/>
        <v>342210</v>
      </c>
      <c r="K93" s="378">
        <v>30</v>
      </c>
      <c r="L93" s="12"/>
      <c r="M93" s="525"/>
      <c r="N93" s="382"/>
      <c r="O93" s="367"/>
      <c r="P93" s="350"/>
      <c r="Q93" s="367"/>
      <c r="R93" s="367"/>
      <c r="S93" s="367"/>
      <c r="T93" s="367"/>
      <c r="U93" s="367"/>
      <c r="V93" s="367"/>
      <c r="W93" s="367"/>
    </row>
    <row r="94" spans="1:23" s="13" customFormat="1" ht="16.5" customHeight="1" x14ac:dyDescent="0.2">
      <c r="A94" s="355">
        <f t="shared" si="1"/>
        <v>90</v>
      </c>
      <c r="B94" s="356" t="s">
        <v>1364</v>
      </c>
      <c r="C94" s="380">
        <v>99000017500</v>
      </c>
      <c r="D94" s="358" t="s">
        <v>9</v>
      </c>
      <c r="E94" s="358">
        <v>6.3</v>
      </c>
      <c r="F94" s="358">
        <v>100</v>
      </c>
      <c r="G94" s="358" t="s">
        <v>9</v>
      </c>
      <c r="H94" s="359" t="s">
        <v>9</v>
      </c>
      <c r="I94" s="377">
        <v>288650</v>
      </c>
      <c r="J94" s="377">
        <f t="shared" si="2"/>
        <v>352153</v>
      </c>
      <c r="K94" s="378">
        <v>30</v>
      </c>
      <c r="L94" s="12"/>
      <c r="M94" s="525"/>
      <c r="N94" s="382"/>
      <c r="O94" s="367"/>
      <c r="P94" s="350"/>
      <c r="Q94" s="367"/>
      <c r="R94" s="367"/>
      <c r="S94" s="367"/>
      <c r="T94" s="367"/>
      <c r="U94" s="367"/>
      <c r="V94" s="367"/>
      <c r="W94" s="367"/>
    </row>
    <row r="95" spans="1:23" s="13" customFormat="1" ht="16.5" customHeight="1" x14ac:dyDescent="0.2">
      <c r="A95" s="355">
        <f t="shared" si="1"/>
        <v>91</v>
      </c>
      <c r="B95" s="356" t="s">
        <v>1365</v>
      </c>
      <c r="C95" s="380">
        <v>99000017501</v>
      </c>
      <c r="D95" s="358" t="s">
        <v>9</v>
      </c>
      <c r="E95" s="358">
        <v>7.5</v>
      </c>
      <c r="F95" s="358">
        <v>110</v>
      </c>
      <c r="G95" s="358" t="s">
        <v>9</v>
      </c>
      <c r="H95" s="359" t="s">
        <v>9</v>
      </c>
      <c r="I95" s="377">
        <v>302000</v>
      </c>
      <c r="J95" s="377">
        <f t="shared" si="2"/>
        <v>368440</v>
      </c>
      <c r="K95" s="378">
        <v>30</v>
      </c>
      <c r="L95" s="12"/>
      <c r="M95" s="525"/>
      <c r="N95" s="382"/>
      <c r="O95" s="367"/>
      <c r="P95" s="350"/>
      <c r="Q95" s="367"/>
      <c r="R95" s="367"/>
      <c r="S95" s="367"/>
      <c r="T95" s="367"/>
      <c r="U95" s="367"/>
      <c r="V95" s="367"/>
      <c r="W95" s="367"/>
    </row>
    <row r="96" spans="1:23" s="13" customFormat="1" ht="16.5" customHeight="1" x14ac:dyDescent="0.2">
      <c r="A96" s="355">
        <f t="shared" si="1"/>
        <v>92</v>
      </c>
      <c r="B96" s="356" t="s">
        <v>1366</v>
      </c>
      <c r="C96" s="380">
        <v>99000017502</v>
      </c>
      <c r="D96" s="358" t="s">
        <v>9</v>
      </c>
      <c r="E96" s="358">
        <v>7.5</v>
      </c>
      <c r="F96" s="358">
        <v>120</v>
      </c>
      <c r="G96" s="358" t="s">
        <v>9</v>
      </c>
      <c r="H96" s="359" t="s">
        <v>9</v>
      </c>
      <c r="I96" s="377">
        <v>312450</v>
      </c>
      <c r="J96" s="377">
        <f t="shared" si="2"/>
        <v>381189</v>
      </c>
      <c r="K96" s="378">
        <v>30</v>
      </c>
      <c r="L96" s="12"/>
      <c r="M96" s="525"/>
      <c r="N96" s="382"/>
      <c r="O96" s="367"/>
      <c r="P96" s="350"/>
      <c r="Q96" s="367"/>
      <c r="R96" s="367"/>
      <c r="S96" s="367"/>
      <c r="T96" s="367"/>
      <c r="U96" s="367"/>
      <c r="V96" s="367"/>
      <c r="W96" s="367"/>
    </row>
    <row r="97" spans="1:23" s="13" customFormat="1" ht="16.5" customHeight="1" x14ac:dyDescent="0.2">
      <c r="A97" s="355">
        <f t="shared" si="1"/>
        <v>93</v>
      </c>
      <c r="B97" s="356" t="s">
        <v>1367</v>
      </c>
      <c r="C97" s="380">
        <v>99000017503</v>
      </c>
      <c r="D97" s="358" t="s">
        <v>9</v>
      </c>
      <c r="E97" s="358">
        <v>9</v>
      </c>
      <c r="F97" s="358">
        <v>125</v>
      </c>
      <c r="G97" s="358" t="s">
        <v>9</v>
      </c>
      <c r="H97" s="359" t="s">
        <v>9</v>
      </c>
      <c r="I97" s="377">
        <v>324250</v>
      </c>
      <c r="J97" s="377">
        <f t="shared" si="2"/>
        <v>395585</v>
      </c>
      <c r="K97" s="378">
        <v>30</v>
      </c>
      <c r="L97" s="12"/>
      <c r="M97" s="525"/>
      <c r="N97" s="382"/>
      <c r="O97" s="367"/>
      <c r="P97" s="350"/>
      <c r="Q97" s="367"/>
      <c r="R97" s="367"/>
      <c r="S97" s="367"/>
      <c r="T97" s="367"/>
      <c r="U97" s="367"/>
      <c r="V97" s="367"/>
      <c r="W97" s="367"/>
    </row>
    <row r="98" spans="1:23" s="13" customFormat="1" ht="16.5" customHeight="1" x14ac:dyDescent="0.2">
      <c r="A98" s="355">
        <f t="shared" si="1"/>
        <v>94</v>
      </c>
      <c r="B98" s="356" t="s">
        <v>1368</v>
      </c>
      <c r="C98" s="380">
        <v>99000017504</v>
      </c>
      <c r="D98" s="358" t="s">
        <v>9</v>
      </c>
      <c r="E98" s="358">
        <v>9</v>
      </c>
      <c r="F98" s="358">
        <v>135</v>
      </c>
      <c r="G98" s="358" t="s">
        <v>9</v>
      </c>
      <c r="H98" s="359" t="s">
        <v>9</v>
      </c>
      <c r="I98" s="377">
        <v>333950</v>
      </c>
      <c r="J98" s="377">
        <f t="shared" si="2"/>
        <v>407419</v>
      </c>
      <c r="K98" s="378">
        <v>30</v>
      </c>
      <c r="L98" s="12"/>
      <c r="M98" s="525"/>
      <c r="N98" s="382"/>
      <c r="O98" s="367"/>
      <c r="P98" s="350"/>
      <c r="Q98" s="367"/>
      <c r="R98" s="367"/>
      <c r="S98" s="367"/>
      <c r="T98" s="367"/>
      <c r="U98" s="367"/>
      <c r="V98" s="367"/>
      <c r="W98" s="367"/>
    </row>
    <row r="99" spans="1:23" s="13" customFormat="1" ht="16.5" customHeight="1" x14ac:dyDescent="0.2">
      <c r="A99" s="355">
        <f t="shared" si="1"/>
        <v>95</v>
      </c>
      <c r="B99" s="356" t="s">
        <v>1369</v>
      </c>
      <c r="C99" s="380">
        <v>99000017505</v>
      </c>
      <c r="D99" s="358" t="s">
        <v>9</v>
      </c>
      <c r="E99" s="358">
        <v>9</v>
      </c>
      <c r="F99" s="358">
        <v>140</v>
      </c>
      <c r="G99" s="358" t="s">
        <v>9</v>
      </c>
      <c r="H99" s="359" t="s">
        <v>9</v>
      </c>
      <c r="I99" s="377">
        <v>344100</v>
      </c>
      <c r="J99" s="377">
        <f t="shared" si="2"/>
        <v>419802</v>
      </c>
      <c r="K99" s="378">
        <v>30</v>
      </c>
      <c r="L99" s="12"/>
      <c r="M99" s="525"/>
      <c r="N99" s="382"/>
      <c r="O99" s="367"/>
      <c r="P99" s="350"/>
      <c r="Q99" s="367"/>
      <c r="R99" s="367"/>
      <c r="S99" s="367"/>
      <c r="T99" s="367"/>
      <c r="U99" s="367"/>
      <c r="V99" s="367"/>
      <c r="W99" s="367"/>
    </row>
    <row r="100" spans="1:23" s="13" customFormat="1" ht="16.5" customHeight="1" x14ac:dyDescent="0.2">
      <c r="A100" s="355">
        <f t="shared" si="1"/>
        <v>96</v>
      </c>
      <c r="B100" s="356" t="s">
        <v>1370</v>
      </c>
      <c r="C100" s="380">
        <v>99000017506</v>
      </c>
      <c r="D100" s="358" t="s">
        <v>9</v>
      </c>
      <c r="E100" s="358">
        <v>9</v>
      </c>
      <c r="F100" s="358">
        <v>150</v>
      </c>
      <c r="G100" s="358" t="s">
        <v>9</v>
      </c>
      <c r="H100" s="359" t="s">
        <v>9</v>
      </c>
      <c r="I100" s="377">
        <v>355500</v>
      </c>
      <c r="J100" s="377">
        <f t="shared" si="2"/>
        <v>433710</v>
      </c>
      <c r="K100" s="378">
        <v>30</v>
      </c>
      <c r="L100" s="12"/>
      <c r="M100" s="525"/>
      <c r="N100" s="382"/>
      <c r="O100" s="367"/>
      <c r="P100" s="350"/>
      <c r="Q100" s="367"/>
      <c r="R100" s="367"/>
      <c r="S100" s="367"/>
      <c r="T100" s="367"/>
      <c r="U100" s="367"/>
      <c r="V100" s="367"/>
      <c r="W100" s="367"/>
    </row>
    <row r="101" spans="1:23" s="13" customFormat="1" ht="16.5" customHeight="1" x14ac:dyDescent="0.2">
      <c r="A101" s="355">
        <f t="shared" si="1"/>
        <v>97</v>
      </c>
      <c r="B101" s="356" t="s">
        <v>1371</v>
      </c>
      <c r="C101" s="380">
        <v>99000017507</v>
      </c>
      <c r="D101" s="358" t="s">
        <v>9</v>
      </c>
      <c r="E101" s="358">
        <v>11</v>
      </c>
      <c r="F101" s="358">
        <v>160</v>
      </c>
      <c r="G101" s="358" t="s">
        <v>9</v>
      </c>
      <c r="H101" s="359" t="s">
        <v>9</v>
      </c>
      <c r="I101" s="377">
        <v>373200</v>
      </c>
      <c r="J101" s="377">
        <f t="shared" si="2"/>
        <v>455304</v>
      </c>
      <c r="K101" s="378">
        <v>30</v>
      </c>
      <c r="L101" s="12"/>
      <c r="M101" s="525"/>
      <c r="N101" s="382"/>
      <c r="O101" s="367"/>
      <c r="P101" s="350"/>
      <c r="Q101" s="367"/>
      <c r="R101" s="367"/>
      <c r="S101" s="367"/>
      <c r="T101" s="367"/>
      <c r="U101" s="367"/>
      <c r="V101" s="367"/>
      <c r="W101" s="367"/>
    </row>
    <row r="102" spans="1:23" s="13" customFormat="1" ht="16.5" customHeight="1" x14ac:dyDescent="0.2">
      <c r="A102" s="355">
        <f t="shared" si="1"/>
        <v>98</v>
      </c>
      <c r="B102" s="356" t="s">
        <v>1372</v>
      </c>
      <c r="C102" s="380">
        <v>99000017508</v>
      </c>
      <c r="D102" s="358" t="s">
        <v>9</v>
      </c>
      <c r="E102" s="358">
        <v>11</v>
      </c>
      <c r="F102" s="358">
        <v>165</v>
      </c>
      <c r="G102" s="358" t="s">
        <v>9</v>
      </c>
      <c r="H102" s="359" t="s">
        <v>9</v>
      </c>
      <c r="I102" s="377">
        <v>381200</v>
      </c>
      <c r="J102" s="377">
        <f t="shared" si="2"/>
        <v>465064</v>
      </c>
      <c r="K102" s="378">
        <v>30</v>
      </c>
      <c r="L102" s="12"/>
      <c r="M102" s="525"/>
      <c r="N102" s="382"/>
      <c r="O102" s="367"/>
      <c r="P102" s="350"/>
      <c r="Q102" s="367"/>
      <c r="R102" s="367"/>
      <c r="S102" s="367"/>
      <c r="T102" s="367"/>
      <c r="U102" s="367"/>
      <c r="V102" s="367"/>
      <c r="W102" s="367"/>
    </row>
    <row r="103" spans="1:23" s="13" customFormat="1" ht="16.5" customHeight="1" x14ac:dyDescent="0.2">
      <c r="A103" s="355">
        <f t="shared" si="1"/>
        <v>99</v>
      </c>
      <c r="B103" s="356" t="s">
        <v>1373</v>
      </c>
      <c r="C103" s="380">
        <v>99000017509</v>
      </c>
      <c r="D103" s="358" t="s">
        <v>9</v>
      </c>
      <c r="E103" s="358">
        <v>11</v>
      </c>
      <c r="F103" s="358">
        <v>175</v>
      </c>
      <c r="G103" s="358" t="s">
        <v>9</v>
      </c>
      <c r="H103" s="359" t="s">
        <v>9</v>
      </c>
      <c r="I103" s="377">
        <v>392600</v>
      </c>
      <c r="J103" s="377">
        <f t="shared" si="2"/>
        <v>478972</v>
      </c>
      <c r="K103" s="378">
        <v>30</v>
      </c>
      <c r="L103" s="12"/>
      <c r="M103" s="525"/>
      <c r="N103" s="382"/>
      <c r="O103" s="367"/>
      <c r="P103" s="350"/>
      <c r="Q103" s="367"/>
      <c r="R103" s="367"/>
      <c r="S103" s="367"/>
      <c r="T103" s="367"/>
      <c r="U103" s="367"/>
      <c r="V103" s="367"/>
      <c r="W103" s="367"/>
    </row>
    <row r="104" spans="1:23" s="13" customFormat="1" ht="16.5" customHeight="1" x14ac:dyDescent="0.2">
      <c r="A104" s="355">
        <f t="shared" si="1"/>
        <v>100</v>
      </c>
      <c r="B104" s="356" t="s">
        <v>1374</v>
      </c>
      <c r="C104" s="380">
        <v>99000017510</v>
      </c>
      <c r="D104" s="358" t="s">
        <v>9</v>
      </c>
      <c r="E104" s="358">
        <v>11</v>
      </c>
      <c r="F104" s="358">
        <v>180</v>
      </c>
      <c r="G104" s="358" t="s">
        <v>9</v>
      </c>
      <c r="H104" s="359" t="s">
        <v>9</v>
      </c>
      <c r="I104" s="377">
        <v>401450</v>
      </c>
      <c r="J104" s="377">
        <f t="shared" si="2"/>
        <v>489769</v>
      </c>
      <c r="K104" s="378">
        <v>30</v>
      </c>
      <c r="L104" s="12"/>
      <c r="M104" s="525"/>
      <c r="N104" s="382"/>
      <c r="O104" s="367"/>
      <c r="P104" s="350"/>
      <c r="Q104" s="367"/>
      <c r="R104" s="367"/>
      <c r="S104" s="367"/>
      <c r="T104" s="367"/>
      <c r="U104" s="367"/>
      <c r="V104" s="367"/>
      <c r="W104" s="367"/>
    </row>
    <row r="105" spans="1:23" s="13" customFormat="1" ht="16.5" customHeight="1" x14ac:dyDescent="0.2">
      <c r="A105" s="355">
        <f t="shared" si="1"/>
        <v>101</v>
      </c>
      <c r="B105" s="356" t="s">
        <v>1375</v>
      </c>
      <c r="C105" s="380">
        <v>99000017511</v>
      </c>
      <c r="D105" s="358" t="s">
        <v>9</v>
      </c>
      <c r="E105" s="358">
        <v>13</v>
      </c>
      <c r="F105" s="358">
        <v>190</v>
      </c>
      <c r="G105" s="358" t="s">
        <v>9</v>
      </c>
      <c r="H105" s="359" t="s">
        <v>9</v>
      </c>
      <c r="I105" s="377">
        <v>417950</v>
      </c>
      <c r="J105" s="377">
        <f t="shared" si="2"/>
        <v>509899</v>
      </c>
      <c r="K105" s="378">
        <v>30</v>
      </c>
      <c r="L105" s="12"/>
      <c r="M105" s="525"/>
      <c r="N105" s="382"/>
      <c r="O105" s="367"/>
      <c r="P105" s="350"/>
      <c r="Q105" s="367"/>
      <c r="R105" s="367"/>
      <c r="S105" s="367"/>
      <c r="T105" s="367"/>
      <c r="U105" s="367"/>
      <c r="V105" s="367"/>
      <c r="W105" s="367"/>
    </row>
    <row r="106" spans="1:23" s="13" customFormat="1" ht="16.5" customHeight="1" x14ac:dyDescent="0.2">
      <c r="A106" s="355">
        <f t="shared" si="1"/>
        <v>102</v>
      </c>
      <c r="B106" s="356" t="s">
        <v>1376</v>
      </c>
      <c r="C106" s="380">
        <v>99000017512</v>
      </c>
      <c r="D106" s="358" t="s">
        <v>9</v>
      </c>
      <c r="E106" s="358">
        <v>13</v>
      </c>
      <c r="F106" s="358">
        <v>200</v>
      </c>
      <c r="G106" s="358" t="s">
        <v>9</v>
      </c>
      <c r="H106" s="359" t="s">
        <v>9</v>
      </c>
      <c r="I106" s="377">
        <v>429350</v>
      </c>
      <c r="J106" s="377">
        <f t="shared" si="2"/>
        <v>523807</v>
      </c>
      <c r="K106" s="378">
        <v>30</v>
      </c>
      <c r="L106" s="12"/>
      <c r="M106" s="525"/>
      <c r="N106" s="382"/>
      <c r="O106" s="367"/>
      <c r="P106" s="350"/>
      <c r="Q106" s="367"/>
      <c r="R106" s="367"/>
      <c r="S106" s="367"/>
      <c r="T106" s="367"/>
      <c r="U106" s="367"/>
      <c r="V106" s="367"/>
      <c r="W106" s="367"/>
    </row>
    <row r="107" spans="1:23" s="381" customFormat="1" ht="16.5" customHeight="1" x14ac:dyDescent="0.2">
      <c r="A107" s="355">
        <f t="shared" si="1"/>
        <v>103</v>
      </c>
      <c r="B107" s="356" t="s">
        <v>1377</v>
      </c>
      <c r="C107" s="380">
        <v>99000017513</v>
      </c>
      <c r="D107" s="358" t="s">
        <v>9</v>
      </c>
      <c r="E107" s="358">
        <v>13</v>
      </c>
      <c r="F107" s="358">
        <v>205</v>
      </c>
      <c r="G107" s="358" t="s">
        <v>9</v>
      </c>
      <c r="H107" s="359" t="s">
        <v>9</v>
      </c>
      <c r="I107" s="377">
        <v>438250</v>
      </c>
      <c r="J107" s="377">
        <f t="shared" si="2"/>
        <v>534665</v>
      </c>
      <c r="K107" s="378">
        <v>30</v>
      </c>
      <c r="L107" s="12"/>
      <c r="M107" s="525"/>
      <c r="N107" s="382"/>
      <c r="O107" s="365"/>
      <c r="P107" s="350"/>
      <c r="Q107" s="365"/>
      <c r="R107" s="365"/>
      <c r="S107" s="365"/>
      <c r="T107" s="365"/>
      <c r="U107" s="365"/>
      <c r="V107" s="365"/>
      <c r="W107" s="365"/>
    </row>
    <row r="108" spans="1:23" s="381" customFormat="1" ht="16.5" customHeight="1" x14ac:dyDescent="0.2">
      <c r="A108" s="355">
        <f t="shared" si="1"/>
        <v>104</v>
      </c>
      <c r="B108" s="356" t="s">
        <v>1378</v>
      </c>
      <c r="C108" s="380">
        <v>99000017514</v>
      </c>
      <c r="D108" s="358" t="s">
        <v>9</v>
      </c>
      <c r="E108" s="358">
        <v>13</v>
      </c>
      <c r="F108" s="358">
        <v>215</v>
      </c>
      <c r="G108" s="358" t="s">
        <v>9</v>
      </c>
      <c r="H108" s="359" t="s">
        <v>9</v>
      </c>
      <c r="I108" s="377">
        <v>447100</v>
      </c>
      <c r="J108" s="377">
        <f t="shared" si="2"/>
        <v>545462</v>
      </c>
      <c r="K108" s="378">
        <v>30</v>
      </c>
      <c r="L108" s="12"/>
      <c r="M108" s="525"/>
      <c r="N108" s="382"/>
      <c r="O108" s="365"/>
      <c r="P108" s="350"/>
      <c r="Q108" s="365"/>
      <c r="R108" s="365"/>
      <c r="S108" s="365"/>
      <c r="T108" s="365"/>
      <c r="U108" s="365"/>
      <c r="V108" s="365"/>
      <c r="W108" s="365"/>
    </row>
    <row r="109" spans="1:23" s="381" customFormat="1" ht="16.5" customHeight="1" x14ac:dyDescent="0.2">
      <c r="A109" s="355">
        <f t="shared" si="1"/>
        <v>105</v>
      </c>
      <c r="B109" s="356" t="s">
        <v>1379</v>
      </c>
      <c r="C109" s="380">
        <v>99000017515</v>
      </c>
      <c r="D109" s="358" t="s">
        <v>9</v>
      </c>
      <c r="E109" s="358">
        <v>13</v>
      </c>
      <c r="F109" s="358">
        <v>220</v>
      </c>
      <c r="G109" s="358" t="s">
        <v>9</v>
      </c>
      <c r="H109" s="359" t="s">
        <v>9</v>
      </c>
      <c r="I109" s="377">
        <v>457250</v>
      </c>
      <c r="J109" s="377">
        <f t="shared" si="2"/>
        <v>557845</v>
      </c>
      <c r="K109" s="378">
        <v>30</v>
      </c>
      <c r="L109" s="12"/>
      <c r="M109" s="525"/>
      <c r="N109" s="382"/>
      <c r="O109" s="365"/>
      <c r="P109" s="350"/>
      <c r="Q109" s="365"/>
      <c r="R109" s="365"/>
      <c r="S109" s="365"/>
      <c r="T109" s="365"/>
      <c r="U109" s="365"/>
      <c r="V109" s="365"/>
      <c r="W109" s="365"/>
    </row>
    <row r="110" spans="1:23" s="383" customFormat="1" ht="16.5" customHeight="1" x14ac:dyDescent="0.2">
      <c r="A110" s="355">
        <f t="shared" si="1"/>
        <v>106</v>
      </c>
      <c r="B110" s="356" t="s">
        <v>1380</v>
      </c>
      <c r="C110" s="380">
        <v>99000017516</v>
      </c>
      <c r="D110" s="358" t="s">
        <v>9</v>
      </c>
      <c r="E110" s="358">
        <v>15</v>
      </c>
      <c r="F110" s="358">
        <v>230</v>
      </c>
      <c r="G110" s="358" t="s">
        <v>9</v>
      </c>
      <c r="H110" s="359" t="s">
        <v>9</v>
      </c>
      <c r="I110" s="377">
        <v>478900</v>
      </c>
      <c r="J110" s="377">
        <f t="shared" si="2"/>
        <v>584258</v>
      </c>
      <c r="K110" s="378">
        <v>30</v>
      </c>
      <c r="L110" s="12"/>
      <c r="M110" s="525"/>
      <c r="N110" s="382"/>
      <c r="O110" s="382"/>
      <c r="P110" s="350"/>
      <c r="Q110" s="382"/>
      <c r="R110" s="382"/>
      <c r="S110" s="382"/>
      <c r="T110" s="382"/>
      <c r="U110" s="382"/>
      <c r="V110" s="382"/>
      <c r="W110" s="382"/>
    </row>
    <row r="111" spans="1:23" s="13" customFormat="1" ht="16.5" customHeight="1" x14ac:dyDescent="0.2">
      <c r="A111" s="355">
        <f t="shared" si="1"/>
        <v>107</v>
      </c>
      <c r="B111" s="356" t="s">
        <v>1381</v>
      </c>
      <c r="C111" s="380">
        <v>99000017517</v>
      </c>
      <c r="D111" s="358" t="s">
        <v>9</v>
      </c>
      <c r="E111" s="358">
        <v>15</v>
      </c>
      <c r="F111" s="358">
        <v>235</v>
      </c>
      <c r="G111" s="358" t="s">
        <v>9</v>
      </c>
      <c r="H111" s="359" t="s">
        <v>9</v>
      </c>
      <c r="I111" s="377">
        <v>490350</v>
      </c>
      <c r="J111" s="377">
        <f t="shared" si="2"/>
        <v>598227</v>
      </c>
      <c r="K111" s="378">
        <v>30</v>
      </c>
      <c r="L111" s="12"/>
      <c r="M111" s="525"/>
      <c r="N111" s="382"/>
      <c r="O111" s="367"/>
      <c r="P111" s="350"/>
      <c r="Q111" s="367"/>
      <c r="R111" s="367"/>
      <c r="S111" s="367"/>
      <c r="T111" s="367"/>
      <c r="U111" s="367"/>
      <c r="V111" s="367"/>
      <c r="W111" s="367"/>
    </row>
    <row r="112" spans="1:23" s="13" customFormat="1" ht="16.5" customHeight="1" x14ac:dyDescent="0.2">
      <c r="A112" s="355">
        <f t="shared" si="1"/>
        <v>108</v>
      </c>
      <c r="B112" s="356" t="s">
        <v>1382</v>
      </c>
      <c r="C112" s="380">
        <v>99000017548</v>
      </c>
      <c r="D112" s="358" t="s">
        <v>9</v>
      </c>
      <c r="E112" s="358">
        <v>3</v>
      </c>
      <c r="F112" s="358">
        <v>15</v>
      </c>
      <c r="G112" s="358" t="s">
        <v>9</v>
      </c>
      <c r="H112" s="359" t="s">
        <v>9</v>
      </c>
      <c r="I112" s="377">
        <v>183050</v>
      </c>
      <c r="J112" s="377">
        <f t="shared" si="2"/>
        <v>223321</v>
      </c>
      <c r="K112" s="378">
        <v>30</v>
      </c>
      <c r="L112" s="12"/>
      <c r="M112" s="525"/>
      <c r="N112" s="382"/>
      <c r="O112" s="367"/>
      <c r="P112" s="350"/>
      <c r="Q112" s="367"/>
      <c r="R112" s="367"/>
      <c r="S112" s="367"/>
      <c r="T112" s="367"/>
      <c r="U112" s="367"/>
      <c r="V112" s="367"/>
      <c r="W112" s="367"/>
    </row>
    <row r="113" spans="1:23" s="13" customFormat="1" ht="16.5" customHeight="1" x14ac:dyDescent="0.2">
      <c r="A113" s="355">
        <f t="shared" ref="A113:A163" si="3">A112+1</f>
        <v>109</v>
      </c>
      <c r="B113" s="356" t="s">
        <v>61</v>
      </c>
      <c r="C113" s="380">
        <v>99000000418</v>
      </c>
      <c r="D113" s="358">
        <v>6.3</v>
      </c>
      <c r="E113" s="358">
        <v>3</v>
      </c>
      <c r="F113" s="358">
        <v>25</v>
      </c>
      <c r="G113" s="358">
        <v>1015</v>
      </c>
      <c r="H113" s="359">
        <v>57</v>
      </c>
      <c r="I113" s="377">
        <v>160550</v>
      </c>
      <c r="J113" s="377">
        <f t="shared" si="2"/>
        <v>195871</v>
      </c>
      <c r="K113" s="378">
        <v>30</v>
      </c>
      <c r="L113" s="12"/>
      <c r="M113" s="525"/>
      <c r="N113" s="382"/>
      <c r="O113" s="367"/>
      <c r="P113" s="350"/>
      <c r="Q113" s="367"/>
      <c r="R113" s="367"/>
      <c r="S113" s="367"/>
      <c r="T113" s="367"/>
      <c r="U113" s="367"/>
      <c r="V113" s="367"/>
      <c r="W113" s="367"/>
    </row>
    <row r="114" spans="1:23" s="13" customFormat="1" ht="16.5" customHeight="1" x14ac:dyDescent="0.2">
      <c r="A114" s="355">
        <f t="shared" si="3"/>
        <v>110</v>
      </c>
      <c r="B114" s="356" t="s">
        <v>1383</v>
      </c>
      <c r="C114" s="380">
        <v>99000017549</v>
      </c>
      <c r="D114" s="358" t="s">
        <v>9</v>
      </c>
      <c r="E114" s="358">
        <v>3</v>
      </c>
      <c r="F114" s="358">
        <v>25</v>
      </c>
      <c r="G114" s="358" t="s">
        <v>9</v>
      </c>
      <c r="H114" s="359" t="s">
        <v>9</v>
      </c>
      <c r="I114" s="377">
        <v>189800</v>
      </c>
      <c r="J114" s="377">
        <f t="shared" si="2"/>
        <v>231556</v>
      </c>
      <c r="K114" s="378">
        <v>30</v>
      </c>
      <c r="L114" s="12"/>
      <c r="M114" s="525"/>
      <c r="N114" s="382"/>
      <c r="O114" s="367"/>
      <c r="P114" s="350"/>
      <c r="Q114" s="367"/>
      <c r="R114" s="367"/>
      <c r="S114" s="367"/>
      <c r="T114" s="367"/>
      <c r="U114" s="367"/>
      <c r="V114" s="367"/>
      <c r="W114" s="367"/>
    </row>
    <row r="115" spans="1:23" s="13" customFormat="1" ht="16.5" customHeight="1" x14ac:dyDescent="0.2">
      <c r="A115" s="355">
        <f t="shared" si="3"/>
        <v>111</v>
      </c>
      <c r="B115" s="356" t="s">
        <v>2188</v>
      </c>
      <c r="C115" s="380">
        <v>99000000419</v>
      </c>
      <c r="D115" s="358">
        <v>7.5</v>
      </c>
      <c r="E115" s="358">
        <v>3</v>
      </c>
      <c r="F115" s="358">
        <v>35</v>
      </c>
      <c r="G115" s="358">
        <v>1065</v>
      </c>
      <c r="H115" s="359">
        <v>58</v>
      </c>
      <c r="I115" s="377">
        <v>164000</v>
      </c>
      <c r="J115" s="377">
        <f t="shared" si="2"/>
        <v>200080</v>
      </c>
      <c r="K115" s="378">
        <v>30</v>
      </c>
      <c r="L115" s="12"/>
      <c r="M115" s="525"/>
      <c r="N115" s="382"/>
      <c r="O115" s="367"/>
      <c r="P115" s="350"/>
      <c r="Q115" s="367"/>
      <c r="R115" s="367"/>
      <c r="S115" s="367"/>
      <c r="T115" s="367"/>
      <c r="U115" s="367"/>
      <c r="V115" s="367"/>
      <c r="W115" s="367"/>
    </row>
    <row r="116" spans="1:23" s="13" customFormat="1" ht="16.5" customHeight="1" x14ac:dyDescent="0.2">
      <c r="A116" s="355">
        <f t="shared" si="3"/>
        <v>112</v>
      </c>
      <c r="B116" s="356" t="s">
        <v>1384</v>
      </c>
      <c r="C116" s="380">
        <v>99000017472</v>
      </c>
      <c r="D116" s="358" t="s">
        <v>9</v>
      </c>
      <c r="E116" s="358">
        <v>3</v>
      </c>
      <c r="F116" s="358">
        <v>35</v>
      </c>
      <c r="G116" s="358" t="s">
        <v>9</v>
      </c>
      <c r="H116" s="359" t="s">
        <v>9</v>
      </c>
      <c r="I116" s="377">
        <v>201600</v>
      </c>
      <c r="J116" s="377">
        <f t="shared" si="2"/>
        <v>245952</v>
      </c>
      <c r="K116" s="378">
        <v>30</v>
      </c>
      <c r="L116" s="12"/>
      <c r="M116" s="525"/>
      <c r="N116" s="382"/>
      <c r="O116" s="367"/>
      <c r="P116" s="350"/>
      <c r="Q116" s="367"/>
      <c r="R116" s="367"/>
      <c r="S116" s="367"/>
      <c r="T116" s="367"/>
      <c r="U116" s="367"/>
      <c r="V116" s="367"/>
      <c r="W116" s="367"/>
    </row>
    <row r="117" spans="1:23" s="13" customFormat="1" ht="16.5" customHeight="1" x14ac:dyDescent="0.2">
      <c r="A117" s="355">
        <f t="shared" si="3"/>
        <v>113</v>
      </c>
      <c r="B117" s="356" t="s">
        <v>62</v>
      </c>
      <c r="C117" s="380">
        <v>99000000420</v>
      </c>
      <c r="D117" s="358">
        <v>9</v>
      </c>
      <c r="E117" s="358">
        <v>3</v>
      </c>
      <c r="F117" s="358">
        <v>40</v>
      </c>
      <c r="G117" s="358">
        <v>1115</v>
      </c>
      <c r="H117" s="359">
        <v>59</v>
      </c>
      <c r="I117" s="377">
        <v>165650</v>
      </c>
      <c r="J117" s="377">
        <f t="shared" si="2"/>
        <v>202093</v>
      </c>
      <c r="K117" s="378">
        <v>30</v>
      </c>
      <c r="L117" s="12"/>
      <c r="M117" s="525"/>
      <c r="N117" s="382"/>
      <c r="O117" s="367"/>
      <c r="P117" s="350"/>
      <c r="Q117" s="367"/>
      <c r="R117" s="367"/>
      <c r="S117" s="367"/>
      <c r="T117" s="367"/>
      <c r="U117" s="367"/>
      <c r="V117" s="367"/>
      <c r="W117" s="367"/>
    </row>
    <row r="118" spans="1:23" s="13" customFormat="1" ht="16.5" customHeight="1" x14ac:dyDescent="0.2">
      <c r="A118" s="355">
        <f t="shared" si="3"/>
        <v>114</v>
      </c>
      <c r="B118" s="356" t="s">
        <v>1385</v>
      </c>
      <c r="C118" s="380">
        <v>99000017550</v>
      </c>
      <c r="D118" s="358" t="s">
        <v>9</v>
      </c>
      <c r="E118" s="358">
        <v>4</v>
      </c>
      <c r="F118" s="358">
        <v>45</v>
      </c>
      <c r="G118" s="358" t="s">
        <v>9</v>
      </c>
      <c r="H118" s="359" t="s">
        <v>9</v>
      </c>
      <c r="I118" s="377">
        <v>211000</v>
      </c>
      <c r="J118" s="377">
        <f t="shared" si="2"/>
        <v>257420</v>
      </c>
      <c r="K118" s="378">
        <v>30</v>
      </c>
      <c r="L118" s="12"/>
      <c r="M118" s="525"/>
      <c r="N118" s="382"/>
      <c r="O118" s="367"/>
      <c r="P118" s="350"/>
      <c r="Q118" s="367"/>
      <c r="R118" s="367"/>
      <c r="S118" s="367"/>
      <c r="T118" s="367"/>
      <c r="U118" s="367"/>
      <c r="V118" s="367"/>
      <c r="W118" s="367"/>
    </row>
    <row r="119" spans="1:23" s="13" customFormat="1" ht="16.5" customHeight="1" x14ac:dyDescent="0.2">
      <c r="A119" s="355">
        <f t="shared" si="3"/>
        <v>115</v>
      </c>
      <c r="B119" s="356" t="s">
        <v>63</v>
      </c>
      <c r="C119" s="380">
        <v>99000000421</v>
      </c>
      <c r="D119" s="358">
        <v>10</v>
      </c>
      <c r="E119" s="358">
        <v>4</v>
      </c>
      <c r="F119" s="358">
        <v>50</v>
      </c>
      <c r="G119" s="358">
        <v>1200</v>
      </c>
      <c r="H119" s="359">
        <v>64</v>
      </c>
      <c r="I119" s="377">
        <v>169350</v>
      </c>
      <c r="J119" s="377">
        <f t="shared" si="2"/>
        <v>206607</v>
      </c>
      <c r="K119" s="378">
        <v>30</v>
      </c>
      <c r="L119" s="12"/>
      <c r="M119" s="525"/>
      <c r="N119" s="382"/>
      <c r="O119" s="367"/>
      <c r="P119" s="350"/>
      <c r="Q119" s="367"/>
      <c r="R119" s="367"/>
      <c r="S119" s="367"/>
      <c r="T119" s="367"/>
      <c r="U119" s="367"/>
      <c r="V119" s="367"/>
      <c r="W119" s="367"/>
    </row>
    <row r="120" spans="1:23" s="13" customFormat="1" ht="16.5" customHeight="1" x14ac:dyDescent="0.2">
      <c r="A120" s="355">
        <f t="shared" si="3"/>
        <v>116</v>
      </c>
      <c r="B120" s="356" t="s">
        <v>1386</v>
      </c>
      <c r="C120" s="380">
        <v>99000017551</v>
      </c>
      <c r="D120" s="358" t="s">
        <v>9</v>
      </c>
      <c r="E120" s="358">
        <v>5.5</v>
      </c>
      <c r="F120" s="358">
        <v>50</v>
      </c>
      <c r="G120" s="358" t="s">
        <v>9</v>
      </c>
      <c r="H120" s="359" t="s">
        <v>9</v>
      </c>
      <c r="I120" s="377">
        <v>221550</v>
      </c>
      <c r="J120" s="377">
        <f t="shared" si="2"/>
        <v>270291</v>
      </c>
      <c r="K120" s="378">
        <v>30</v>
      </c>
      <c r="L120" s="12"/>
      <c r="M120" s="525"/>
      <c r="N120" s="382"/>
      <c r="O120" s="367"/>
      <c r="P120" s="350"/>
      <c r="Q120" s="367"/>
      <c r="R120" s="367"/>
      <c r="S120" s="367"/>
      <c r="T120" s="367"/>
      <c r="U120" s="367"/>
      <c r="V120" s="367"/>
      <c r="W120" s="367"/>
    </row>
    <row r="121" spans="1:23" s="13" customFormat="1" ht="16.5" customHeight="1" x14ac:dyDescent="0.2">
      <c r="A121" s="355">
        <f t="shared" si="3"/>
        <v>117</v>
      </c>
      <c r="B121" s="356" t="s">
        <v>64</v>
      </c>
      <c r="C121" s="380">
        <v>99000000422</v>
      </c>
      <c r="D121" s="358">
        <v>11</v>
      </c>
      <c r="E121" s="358">
        <v>4</v>
      </c>
      <c r="F121" s="358">
        <v>60</v>
      </c>
      <c r="G121" s="358">
        <v>1240</v>
      </c>
      <c r="H121" s="359">
        <v>68</v>
      </c>
      <c r="I121" s="377">
        <v>170800</v>
      </c>
      <c r="J121" s="377">
        <f t="shared" si="2"/>
        <v>208376</v>
      </c>
      <c r="K121" s="378">
        <v>30</v>
      </c>
      <c r="L121" s="12"/>
      <c r="M121" s="525"/>
      <c r="N121" s="382"/>
      <c r="O121" s="367"/>
      <c r="P121" s="350"/>
      <c r="Q121" s="367"/>
      <c r="R121" s="367"/>
      <c r="S121" s="367"/>
      <c r="T121" s="367"/>
      <c r="U121" s="367"/>
      <c r="V121" s="367"/>
      <c r="W121" s="367"/>
    </row>
    <row r="122" spans="1:23" s="13" customFormat="1" ht="16.5" customHeight="1" x14ac:dyDescent="0.2">
      <c r="A122" s="355">
        <f t="shared" si="3"/>
        <v>118</v>
      </c>
      <c r="B122" s="356" t="s">
        <v>1387</v>
      </c>
      <c r="C122" s="380">
        <v>99000017552</v>
      </c>
      <c r="D122" s="358" t="s">
        <v>9</v>
      </c>
      <c r="E122" s="358">
        <v>5.5</v>
      </c>
      <c r="F122" s="358">
        <v>60</v>
      </c>
      <c r="G122" s="358" t="s">
        <v>9</v>
      </c>
      <c r="H122" s="359" t="s">
        <v>9</v>
      </c>
      <c r="I122" s="377">
        <v>231450</v>
      </c>
      <c r="J122" s="377">
        <f t="shared" si="2"/>
        <v>282369</v>
      </c>
      <c r="K122" s="378">
        <v>30</v>
      </c>
      <c r="L122" s="12"/>
      <c r="M122" s="525"/>
      <c r="N122" s="382"/>
      <c r="O122" s="367"/>
      <c r="P122" s="350"/>
      <c r="Q122" s="367"/>
      <c r="R122" s="367"/>
      <c r="S122" s="367"/>
      <c r="T122" s="367"/>
      <c r="U122" s="367"/>
      <c r="V122" s="367"/>
      <c r="W122" s="367"/>
    </row>
    <row r="123" spans="1:23" s="13" customFormat="1" ht="16.5" customHeight="1" x14ac:dyDescent="0.2">
      <c r="A123" s="355">
        <f t="shared" si="3"/>
        <v>119</v>
      </c>
      <c r="B123" s="356" t="s">
        <v>65</v>
      </c>
      <c r="C123" s="380">
        <v>99000000423</v>
      </c>
      <c r="D123" s="358">
        <v>15</v>
      </c>
      <c r="E123" s="358">
        <v>5.5</v>
      </c>
      <c r="F123" s="358">
        <v>75</v>
      </c>
      <c r="G123" s="358">
        <v>1310</v>
      </c>
      <c r="H123" s="359">
        <v>68.5</v>
      </c>
      <c r="I123" s="377">
        <v>172450</v>
      </c>
      <c r="J123" s="377">
        <f t="shared" si="2"/>
        <v>210389</v>
      </c>
      <c r="K123" s="378">
        <v>30</v>
      </c>
      <c r="L123" s="12"/>
      <c r="M123" s="525"/>
      <c r="N123" s="382"/>
      <c r="O123" s="367"/>
      <c r="P123" s="350"/>
      <c r="Q123" s="367"/>
      <c r="R123" s="367"/>
      <c r="S123" s="367"/>
      <c r="T123" s="367"/>
      <c r="U123" s="367"/>
      <c r="V123" s="367"/>
      <c r="W123" s="367"/>
    </row>
    <row r="124" spans="1:23" s="13" customFormat="1" ht="16.5" customHeight="1" x14ac:dyDescent="0.2">
      <c r="A124" s="355">
        <f t="shared" si="3"/>
        <v>120</v>
      </c>
      <c r="B124" s="356" t="s">
        <v>1388</v>
      </c>
      <c r="C124" s="380">
        <v>99000017553</v>
      </c>
      <c r="D124" s="358" t="s">
        <v>9</v>
      </c>
      <c r="E124" s="358">
        <v>6.3</v>
      </c>
      <c r="F124" s="358">
        <v>70</v>
      </c>
      <c r="G124" s="358" t="s">
        <v>9</v>
      </c>
      <c r="H124" s="359" t="s">
        <v>9</v>
      </c>
      <c r="I124" s="377">
        <v>241500</v>
      </c>
      <c r="J124" s="377">
        <f t="shared" si="2"/>
        <v>294630</v>
      </c>
      <c r="K124" s="378">
        <v>30</v>
      </c>
      <c r="L124" s="12"/>
      <c r="M124" s="525"/>
      <c r="N124" s="382"/>
      <c r="O124" s="367"/>
      <c r="P124" s="350"/>
      <c r="Q124" s="367"/>
      <c r="R124" s="367"/>
      <c r="S124" s="367"/>
      <c r="T124" s="367"/>
      <c r="U124" s="367"/>
      <c r="V124" s="367"/>
      <c r="W124" s="367"/>
    </row>
    <row r="125" spans="1:23" s="13" customFormat="1" ht="16.5" customHeight="1" x14ac:dyDescent="0.2">
      <c r="A125" s="355">
        <f t="shared" si="3"/>
        <v>121</v>
      </c>
      <c r="B125" s="356" t="s">
        <v>66</v>
      </c>
      <c r="C125" s="380">
        <v>99000000424</v>
      </c>
      <c r="D125" s="358">
        <v>16</v>
      </c>
      <c r="E125" s="358">
        <v>6.3</v>
      </c>
      <c r="F125" s="358">
        <v>80</v>
      </c>
      <c r="G125" s="358">
        <v>1390</v>
      </c>
      <c r="H125" s="359">
        <v>78</v>
      </c>
      <c r="I125" s="377">
        <v>171000</v>
      </c>
      <c r="J125" s="377">
        <f t="shared" si="2"/>
        <v>208620</v>
      </c>
      <c r="K125" s="378">
        <v>30</v>
      </c>
      <c r="L125" s="12"/>
      <c r="M125" s="525"/>
      <c r="N125" s="382"/>
      <c r="O125" s="367"/>
      <c r="P125" s="350"/>
      <c r="Q125" s="367"/>
      <c r="R125" s="367"/>
      <c r="S125" s="367"/>
      <c r="T125" s="367"/>
      <c r="U125" s="367"/>
      <c r="V125" s="367"/>
      <c r="W125" s="367"/>
    </row>
    <row r="126" spans="1:23" s="13" customFormat="1" ht="16.5" customHeight="1" x14ac:dyDescent="0.2">
      <c r="A126" s="355">
        <f t="shared" si="3"/>
        <v>122</v>
      </c>
      <c r="B126" s="356" t="s">
        <v>1389</v>
      </c>
      <c r="C126" s="380">
        <v>99000017554</v>
      </c>
      <c r="D126" s="358" t="s">
        <v>9</v>
      </c>
      <c r="E126" s="358">
        <v>7.5</v>
      </c>
      <c r="F126" s="358">
        <v>80</v>
      </c>
      <c r="G126" s="358" t="s">
        <v>9</v>
      </c>
      <c r="H126" s="359" t="s">
        <v>9</v>
      </c>
      <c r="I126" s="377">
        <v>252050</v>
      </c>
      <c r="J126" s="377">
        <f t="shared" si="2"/>
        <v>307501</v>
      </c>
      <c r="K126" s="378">
        <v>30</v>
      </c>
      <c r="L126" s="12"/>
      <c r="M126" s="525"/>
      <c r="N126" s="382"/>
      <c r="O126" s="367"/>
      <c r="P126" s="350"/>
      <c r="Q126" s="367"/>
      <c r="R126" s="367"/>
      <c r="S126" s="367"/>
      <c r="T126" s="367"/>
      <c r="U126" s="367"/>
      <c r="V126" s="367"/>
      <c r="W126" s="367"/>
    </row>
    <row r="127" spans="1:23" s="13" customFormat="1" ht="16.5" customHeight="1" x14ac:dyDescent="0.2">
      <c r="A127" s="355">
        <f t="shared" si="3"/>
        <v>123</v>
      </c>
      <c r="B127" s="356" t="s">
        <v>67</v>
      </c>
      <c r="C127" s="380">
        <v>99000000425</v>
      </c>
      <c r="D127" s="358">
        <v>17</v>
      </c>
      <c r="E127" s="358">
        <v>6.3</v>
      </c>
      <c r="F127" s="358">
        <v>90</v>
      </c>
      <c r="G127" s="358">
        <v>1440</v>
      </c>
      <c r="H127" s="359">
        <v>81</v>
      </c>
      <c r="I127" s="377">
        <v>185500</v>
      </c>
      <c r="J127" s="377">
        <f t="shared" si="2"/>
        <v>226310</v>
      </c>
      <c r="K127" s="378">
        <v>30</v>
      </c>
      <c r="L127" s="12"/>
      <c r="M127" s="525"/>
      <c r="N127" s="382"/>
      <c r="O127" s="367"/>
      <c r="P127" s="350"/>
      <c r="Q127" s="367"/>
      <c r="R127" s="367"/>
      <c r="S127" s="367"/>
      <c r="T127" s="367"/>
      <c r="U127" s="367"/>
      <c r="V127" s="367"/>
      <c r="W127" s="367"/>
    </row>
    <row r="128" spans="1:23" s="13" customFormat="1" ht="16.5" customHeight="1" x14ac:dyDescent="0.2">
      <c r="A128" s="355">
        <f t="shared" si="3"/>
        <v>124</v>
      </c>
      <c r="B128" s="356" t="s">
        <v>1390</v>
      </c>
      <c r="C128" s="380">
        <v>99000017555</v>
      </c>
      <c r="D128" s="358" t="s">
        <v>9</v>
      </c>
      <c r="E128" s="358">
        <v>7.5</v>
      </c>
      <c r="F128" s="358">
        <v>90</v>
      </c>
      <c r="G128" s="358" t="s">
        <v>9</v>
      </c>
      <c r="H128" s="359" t="s">
        <v>9</v>
      </c>
      <c r="I128" s="377">
        <v>261800</v>
      </c>
      <c r="J128" s="377">
        <f t="shared" si="2"/>
        <v>319396</v>
      </c>
      <c r="K128" s="378">
        <v>30</v>
      </c>
      <c r="L128" s="12"/>
      <c r="M128" s="525"/>
      <c r="N128" s="382"/>
      <c r="O128" s="367"/>
      <c r="P128" s="350"/>
      <c r="Q128" s="367"/>
      <c r="R128" s="367"/>
      <c r="S128" s="367"/>
      <c r="T128" s="367"/>
      <c r="U128" s="367"/>
      <c r="V128" s="367"/>
      <c r="W128" s="367"/>
    </row>
    <row r="129" spans="1:23" s="13" customFormat="1" ht="16.5" customHeight="1" x14ac:dyDescent="0.2">
      <c r="A129" s="355">
        <f t="shared" si="3"/>
        <v>125</v>
      </c>
      <c r="B129" s="356" t="s">
        <v>68</v>
      </c>
      <c r="C129" s="380">
        <v>99000000426</v>
      </c>
      <c r="D129" s="358">
        <v>18.5</v>
      </c>
      <c r="E129" s="358">
        <v>7.5</v>
      </c>
      <c r="F129" s="358">
        <v>100</v>
      </c>
      <c r="G129" s="358">
        <v>1520</v>
      </c>
      <c r="H129" s="359">
        <v>83</v>
      </c>
      <c r="I129" s="377">
        <v>189500</v>
      </c>
      <c r="J129" s="377">
        <f t="shared" si="2"/>
        <v>231190</v>
      </c>
      <c r="K129" s="378">
        <v>30</v>
      </c>
      <c r="L129" s="12"/>
      <c r="M129" s="525"/>
      <c r="N129" s="382"/>
      <c r="O129" s="367"/>
      <c r="P129" s="350"/>
      <c r="Q129" s="367"/>
      <c r="R129" s="367"/>
      <c r="S129" s="367"/>
      <c r="T129" s="367"/>
      <c r="U129" s="367"/>
      <c r="V129" s="367"/>
      <c r="W129" s="367"/>
    </row>
    <row r="130" spans="1:23" s="13" customFormat="1" ht="16.5" customHeight="1" x14ac:dyDescent="0.2">
      <c r="A130" s="355">
        <f t="shared" si="3"/>
        <v>126</v>
      </c>
      <c r="B130" s="356" t="s">
        <v>1391</v>
      </c>
      <c r="C130" s="380">
        <v>99000017556</v>
      </c>
      <c r="D130" s="358" t="s">
        <v>9</v>
      </c>
      <c r="E130" s="358">
        <v>9</v>
      </c>
      <c r="F130" s="358">
        <v>95</v>
      </c>
      <c r="G130" s="358" t="s">
        <v>9</v>
      </c>
      <c r="H130" s="359" t="s">
        <v>9</v>
      </c>
      <c r="I130" s="377">
        <v>271700</v>
      </c>
      <c r="J130" s="377">
        <f t="shared" si="2"/>
        <v>331474</v>
      </c>
      <c r="K130" s="378">
        <v>30</v>
      </c>
      <c r="L130" s="12"/>
      <c r="M130" s="525"/>
      <c r="N130" s="382"/>
      <c r="O130" s="367"/>
      <c r="P130" s="350"/>
      <c r="Q130" s="367"/>
      <c r="R130" s="367"/>
      <c r="S130" s="367"/>
      <c r="T130" s="367"/>
      <c r="U130" s="367"/>
      <c r="V130" s="367"/>
      <c r="W130" s="367"/>
    </row>
    <row r="131" spans="1:23" s="13" customFormat="1" ht="16.5" customHeight="1" x14ac:dyDescent="0.2">
      <c r="A131" s="355">
        <f t="shared" si="3"/>
        <v>127</v>
      </c>
      <c r="B131" s="356" t="s">
        <v>2189</v>
      </c>
      <c r="C131" s="380">
        <v>99000000427</v>
      </c>
      <c r="D131" s="358">
        <v>19</v>
      </c>
      <c r="E131" s="358">
        <v>7.5</v>
      </c>
      <c r="F131" s="358">
        <v>105</v>
      </c>
      <c r="G131" s="358">
        <v>1580</v>
      </c>
      <c r="H131" s="359">
        <v>85</v>
      </c>
      <c r="I131" s="377">
        <v>191900</v>
      </c>
      <c r="J131" s="377">
        <f t="shared" si="2"/>
        <v>234118</v>
      </c>
      <c r="K131" s="378">
        <v>30</v>
      </c>
      <c r="L131" s="12"/>
      <c r="M131" s="525"/>
      <c r="N131" s="382"/>
      <c r="O131" s="367"/>
      <c r="P131" s="350"/>
      <c r="Q131" s="367"/>
      <c r="R131" s="367"/>
      <c r="S131" s="367"/>
      <c r="T131" s="367"/>
      <c r="U131" s="367"/>
      <c r="V131" s="367"/>
      <c r="W131" s="367"/>
    </row>
    <row r="132" spans="1:23" s="13" customFormat="1" ht="16.5" customHeight="1" x14ac:dyDescent="0.2">
      <c r="A132" s="355">
        <f t="shared" si="3"/>
        <v>128</v>
      </c>
      <c r="B132" s="356" t="s">
        <v>1392</v>
      </c>
      <c r="C132" s="380">
        <v>99000017557</v>
      </c>
      <c r="D132" s="358" t="s">
        <v>9</v>
      </c>
      <c r="E132" s="358">
        <v>9</v>
      </c>
      <c r="F132" s="358">
        <v>105</v>
      </c>
      <c r="G132" s="358" t="s">
        <v>9</v>
      </c>
      <c r="H132" s="359" t="s">
        <v>9</v>
      </c>
      <c r="I132" s="377">
        <v>284550</v>
      </c>
      <c r="J132" s="377">
        <f t="shared" si="2"/>
        <v>347151</v>
      </c>
      <c r="K132" s="378">
        <v>30</v>
      </c>
      <c r="L132" s="12"/>
      <c r="M132" s="525"/>
      <c r="N132" s="382"/>
      <c r="O132" s="367"/>
      <c r="P132" s="350"/>
      <c r="Q132" s="367"/>
      <c r="R132" s="367"/>
      <c r="S132" s="367"/>
      <c r="T132" s="367"/>
      <c r="U132" s="367"/>
      <c r="V132" s="367"/>
      <c r="W132" s="367"/>
    </row>
    <row r="133" spans="1:23" s="13" customFormat="1" ht="16.5" customHeight="1" x14ac:dyDescent="0.2">
      <c r="A133" s="355">
        <f t="shared" si="3"/>
        <v>129</v>
      </c>
      <c r="B133" s="356" t="s">
        <v>69</v>
      </c>
      <c r="C133" s="380">
        <v>99000000428</v>
      </c>
      <c r="D133" s="358">
        <v>20</v>
      </c>
      <c r="E133" s="358">
        <v>7.5</v>
      </c>
      <c r="F133" s="358">
        <v>110</v>
      </c>
      <c r="G133" s="358">
        <v>1620</v>
      </c>
      <c r="H133" s="359">
        <v>86</v>
      </c>
      <c r="I133" s="377">
        <v>195650</v>
      </c>
      <c r="J133" s="377">
        <f t="shared" si="2"/>
        <v>238693</v>
      </c>
      <c r="K133" s="378">
        <v>30</v>
      </c>
      <c r="L133" s="12"/>
      <c r="M133" s="525"/>
      <c r="N133" s="382"/>
      <c r="O133" s="367"/>
      <c r="P133" s="350"/>
      <c r="Q133" s="367"/>
      <c r="R133" s="367"/>
      <c r="S133" s="367"/>
      <c r="T133" s="367"/>
      <c r="U133" s="367"/>
      <c r="V133" s="367"/>
      <c r="W133" s="367"/>
    </row>
    <row r="134" spans="1:23" s="13" customFormat="1" ht="16.5" customHeight="1" x14ac:dyDescent="0.2">
      <c r="A134" s="355">
        <f t="shared" si="3"/>
        <v>130</v>
      </c>
      <c r="B134" s="356" t="s">
        <v>1393</v>
      </c>
      <c r="C134" s="380">
        <v>99000017558</v>
      </c>
      <c r="D134" s="358" t="s">
        <v>9</v>
      </c>
      <c r="E134" s="358">
        <v>11</v>
      </c>
      <c r="F134" s="358">
        <v>115</v>
      </c>
      <c r="G134" s="358" t="s">
        <v>9</v>
      </c>
      <c r="H134" s="359" t="s">
        <v>9</v>
      </c>
      <c r="I134" s="377">
        <v>295550</v>
      </c>
      <c r="J134" s="377">
        <f t="shared" ref="J134:J197" si="4">I134*1.22</f>
        <v>360571</v>
      </c>
      <c r="K134" s="378">
        <v>30</v>
      </c>
      <c r="L134" s="12"/>
      <c r="M134" s="525"/>
      <c r="N134" s="382"/>
      <c r="O134" s="367"/>
      <c r="P134" s="350"/>
      <c r="Q134" s="367"/>
      <c r="R134" s="367"/>
      <c r="S134" s="367"/>
      <c r="T134" s="367"/>
      <c r="U134" s="367"/>
      <c r="V134" s="367"/>
      <c r="W134" s="367"/>
    </row>
    <row r="135" spans="1:23" s="13" customFormat="1" ht="16.5" customHeight="1" x14ac:dyDescent="0.2">
      <c r="A135" s="355">
        <f t="shared" si="3"/>
        <v>131</v>
      </c>
      <c r="B135" s="356" t="s">
        <v>2190</v>
      </c>
      <c r="C135" s="380">
        <v>99000000429</v>
      </c>
      <c r="D135" s="358">
        <v>21</v>
      </c>
      <c r="E135" s="358">
        <v>9</v>
      </c>
      <c r="F135" s="358">
        <v>125</v>
      </c>
      <c r="G135" s="358">
        <v>1700</v>
      </c>
      <c r="H135" s="359">
        <v>87</v>
      </c>
      <c r="I135" s="377">
        <v>199450</v>
      </c>
      <c r="J135" s="377">
        <f t="shared" si="4"/>
        <v>243329</v>
      </c>
      <c r="K135" s="378">
        <v>30</v>
      </c>
      <c r="L135" s="12"/>
      <c r="M135" s="525"/>
      <c r="N135" s="382"/>
      <c r="O135" s="367"/>
      <c r="P135" s="350"/>
      <c r="Q135" s="367"/>
      <c r="R135" s="367"/>
      <c r="S135" s="367"/>
      <c r="T135" s="367"/>
      <c r="U135" s="367"/>
      <c r="V135" s="367"/>
      <c r="W135" s="367"/>
    </row>
    <row r="136" spans="1:23" s="13" customFormat="1" ht="16.5" customHeight="1" x14ac:dyDescent="0.2">
      <c r="A136" s="355">
        <f t="shared" si="3"/>
        <v>132</v>
      </c>
      <c r="B136" s="356" t="s">
        <v>1394</v>
      </c>
      <c r="C136" s="380">
        <v>99000017559</v>
      </c>
      <c r="D136" s="358" t="s">
        <v>9</v>
      </c>
      <c r="E136" s="358">
        <v>11</v>
      </c>
      <c r="F136" s="358">
        <v>125</v>
      </c>
      <c r="G136" s="358" t="s">
        <v>9</v>
      </c>
      <c r="H136" s="359" t="s">
        <v>9</v>
      </c>
      <c r="I136" s="377">
        <v>304900</v>
      </c>
      <c r="J136" s="377">
        <f t="shared" si="4"/>
        <v>371978</v>
      </c>
      <c r="K136" s="378">
        <v>30</v>
      </c>
      <c r="L136" s="12"/>
      <c r="M136" s="525"/>
      <c r="N136" s="382"/>
      <c r="O136" s="367"/>
      <c r="P136" s="350"/>
      <c r="Q136" s="367"/>
      <c r="R136" s="367"/>
      <c r="S136" s="367"/>
      <c r="T136" s="367"/>
      <c r="U136" s="367"/>
      <c r="V136" s="367"/>
      <c r="W136" s="367"/>
    </row>
    <row r="137" spans="1:23" s="13" customFormat="1" ht="16.5" customHeight="1" x14ac:dyDescent="0.2">
      <c r="A137" s="355">
        <f t="shared" si="3"/>
        <v>133</v>
      </c>
      <c r="B137" s="356" t="s">
        <v>70</v>
      </c>
      <c r="C137" s="380">
        <v>99000000430</v>
      </c>
      <c r="D137" s="358">
        <v>22</v>
      </c>
      <c r="E137" s="358">
        <v>9</v>
      </c>
      <c r="F137" s="358">
        <v>135</v>
      </c>
      <c r="G137" s="358">
        <v>1750</v>
      </c>
      <c r="H137" s="359">
        <v>88</v>
      </c>
      <c r="I137" s="377">
        <v>203100</v>
      </c>
      <c r="J137" s="377">
        <f t="shared" si="4"/>
        <v>247782</v>
      </c>
      <c r="K137" s="378">
        <v>30</v>
      </c>
      <c r="L137" s="12"/>
      <c r="M137" s="525"/>
      <c r="N137" s="382"/>
      <c r="O137" s="367"/>
      <c r="P137" s="350"/>
      <c r="Q137" s="367"/>
      <c r="R137" s="367"/>
      <c r="S137" s="367"/>
      <c r="T137" s="367"/>
      <c r="U137" s="367"/>
      <c r="V137" s="367"/>
      <c r="W137" s="367"/>
    </row>
    <row r="138" spans="1:23" s="13" customFormat="1" ht="16.5" customHeight="1" x14ac:dyDescent="0.2">
      <c r="A138" s="355">
        <f t="shared" si="3"/>
        <v>134</v>
      </c>
      <c r="B138" s="356" t="s">
        <v>1395</v>
      </c>
      <c r="C138" s="380">
        <v>99000017560</v>
      </c>
      <c r="D138" s="358" t="s">
        <v>9</v>
      </c>
      <c r="E138" s="358">
        <v>11</v>
      </c>
      <c r="F138" s="358">
        <v>130</v>
      </c>
      <c r="G138" s="358" t="s">
        <v>9</v>
      </c>
      <c r="H138" s="359" t="s">
        <v>9</v>
      </c>
      <c r="I138" s="377">
        <v>314650</v>
      </c>
      <c r="J138" s="377">
        <f t="shared" si="4"/>
        <v>383873</v>
      </c>
      <c r="K138" s="378">
        <v>30</v>
      </c>
      <c r="L138" s="12"/>
      <c r="M138" s="525"/>
      <c r="N138" s="382"/>
      <c r="O138" s="367"/>
      <c r="P138" s="350"/>
      <c r="Q138" s="367"/>
      <c r="R138" s="367"/>
      <c r="S138" s="367"/>
      <c r="T138" s="367"/>
      <c r="U138" s="367"/>
      <c r="V138" s="367"/>
      <c r="W138" s="367"/>
    </row>
    <row r="139" spans="1:23" s="13" customFormat="1" ht="16.5" customHeight="1" x14ac:dyDescent="0.2">
      <c r="A139" s="355">
        <f t="shared" si="3"/>
        <v>135</v>
      </c>
      <c r="B139" s="356" t="s">
        <v>71</v>
      </c>
      <c r="C139" s="380">
        <v>99000000431</v>
      </c>
      <c r="D139" s="358">
        <v>26</v>
      </c>
      <c r="E139" s="358">
        <v>11</v>
      </c>
      <c r="F139" s="358">
        <v>140</v>
      </c>
      <c r="G139" s="358">
        <v>1830</v>
      </c>
      <c r="H139" s="359">
        <v>97</v>
      </c>
      <c r="I139" s="377">
        <v>212050</v>
      </c>
      <c r="J139" s="377">
        <f t="shared" si="4"/>
        <v>258701</v>
      </c>
      <c r="K139" s="378">
        <v>30</v>
      </c>
      <c r="L139" s="12"/>
      <c r="M139" s="525"/>
      <c r="N139" s="382"/>
      <c r="O139" s="367"/>
      <c r="P139" s="350"/>
      <c r="Q139" s="367"/>
      <c r="R139" s="367"/>
      <c r="S139" s="367"/>
      <c r="T139" s="367"/>
      <c r="U139" s="367"/>
      <c r="V139" s="367"/>
      <c r="W139" s="367"/>
    </row>
    <row r="140" spans="1:23" s="13" customFormat="1" ht="16.5" customHeight="1" x14ac:dyDescent="0.2">
      <c r="A140" s="355">
        <f t="shared" si="3"/>
        <v>136</v>
      </c>
      <c r="B140" s="356" t="s">
        <v>1397</v>
      </c>
      <c r="C140" s="380">
        <v>99000017561</v>
      </c>
      <c r="D140" s="358" t="s">
        <v>9</v>
      </c>
      <c r="E140" s="358">
        <v>11</v>
      </c>
      <c r="F140" s="358">
        <v>140</v>
      </c>
      <c r="G140" s="358" t="s">
        <v>9</v>
      </c>
      <c r="H140" s="359" t="s">
        <v>9</v>
      </c>
      <c r="I140" s="377">
        <v>326350</v>
      </c>
      <c r="J140" s="377">
        <f t="shared" si="4"/>
        <v>398147</v>
      </c>
      <c r="K140" s="378">
        <v>30</v>
      </c>
      <c r="L140" s="12"/>
      <c r="M140" s="525"/>
      <c r="N140" s="382"/>
      <c r="O140" s="367"/>
      <c r="P140" s="350"/>
      <c r="Q140" s="367"/>
      <c r="R140" s="367"/>
      <c r="S140" s="367"/>
      <c r="T140" s="367"/>
      <c r="U140" s="367"/>
      <c r="V140" s="367"/>
      <c r="W140" s="367"/>
    </row>
    <row r="141" spans="1:23" s="13" customFormat="1" ht="16.5" customHeight="1" x14ac:dyDescent="0.2">
      <c r="A141" s="355">
        <f t="shared" si="3"/>
        <v>137</v>
      </c>
      <c r="B141" s="356" t="s">
        <v>72</v>
      </c>
      <c r="C141" s="380">
        <v>99000000432</v>
      </c>
      <c r="D141" s="358">
        <v>30</v>
      </c>
      <c r="E141" s="358">
        <v>13</v>
      </c>
      <c r="F141" s="358">
        <v>160</v>
      </c>
      <c r="G141" s="358">
        <v>1940</v>
      </c>
      <c r="H141" s="359">
        <v>100</v>
      </c>
      <c r="I141" s="377">
        <v>225350</v>
      </c>
      <c r="J141" s="377">
        <f t="shared" si="4"/>
        <v>274927</v>
      </c>
      <c r="K141" s="378">
        <v>30</v>
      </c>
      <c r="L141" s="12"/>
      <c r="M141" s="525"/>
      <c r="N141" s="382"/>
      <c r="O141" s="367"/>
      <c r="P141" s="350"/>
      <c r="Q141" s="367"/>
      <c r="R141" s="367"/>
      <c r="S141" s="367"/>
      <c r="T141" s="367"/>
      <c r="U141" s="367"/>
      <c r="V141" s="367"/>
      <c r="W141" s="367"/>
    </row>
    <row r="142" spans="1:23" s="13" customFormat="1" ht="16.5" customHeight="1" x14ac:dyDescent="0.2">
      <c r="A142" s="355">
        <f t="shared" si="3"/>
        <v>138</v>
      </c>
      <c r="B142" s="356" t="s">
        <v>1396</v>
      </c>
      <c r="C142" s="380">
        <v>99000017562</v>
      </c>
      <c r="D142" s="358" t="s">
        <v>9</v>
      </c>
      <c r="E142" s="358">
        <v>13</v>
      </c>
      <c r="F142" s="358">
        <v>150</v>
      </c>
      <c r="G142" s="358" t="s">
        <v>9</v>
      </c>
      <c r="H142" s="359" t="s">
        <v>9</v>
      </c>
      <c r="I142" s="377">
        <v>339350</v>
      </c>
      <c r="J142" s="377">
        <f t="shared" si="4"/>
        <v>414007</v>
      </c>
      <c r="K142" s="378">
        <v>30</v>
      </c>
      <c r="L142" s="12"/>
      <c r="M142" s="525"/>
      <c r="N142" s="382"/>
      <c r="O142" s="367"/>
      <c r="P142" s="350"/>
      <c r="Q142" s="367"/>
      <c r="R142" s="367"/>
      <c r="S142" s="367"/>
      <c r="T142" s="367"/>
      <c r="U142" s="367"/>
      <c r="V142" s="367"/>
      <c r="W142" s="367"/>
    </row>
    <row r="143" spans="1:23" s="13" customFormat="1" ht="16.5" customHeight="1" x14ac:dyDescent="0.2">
      <c r="A143" s="355">
        <f t="shared" si="3"/>
        <v>139</v>
      </c>
      <c r="B143" s="356" t="s">
        <v>1398</v>
      </c>
      <c r="C143" s="380">
        <v>99000000433</v>
      </c>
      <c r="D143" s="358" t="s">
        <v>9</v>
      </c>
      <c r="E143" s="358">
        <v>13</v>
      </c>
      <c r="F143" s="358"/>
      <c r="G143" s="358" t="s">
        <v>9</v>
      </c>
      <c r="H143" s="359" t="s">
        <v>9</v>
      </c>
      <c r="I143" s="377">
        <v>236100</v>
      </c>
      <c r="J143" s="377">
        <f t="shared" si="4"/>
        <v>288042</v>
      </c>
      <c r="K143" s="378">
        <v>30</v>
      </c>
      <c r="L143" s="12"/>
      <c r="M143" s="525"/>
      <c r="N143" s="382"/>
      <c r="O143" s="367"/>
      <c r="P143" s="350"/>
      <c r="Q143" s="367"/>
      <c r="R143" s="367"/>
      <c r="S143" s="367"/>
      <c r="T143" s="367"/>
      <c r="U143" s="367"/>
      <c r="V143" s="367"/>
      <c r="W143" s="367"/>
    </row>
    <row r="144" spans="1:23" s="13" customFormat="1" ht="16.5" customHeight="1" x14ac:dyDescent="0.2">
      <c r="A144" s="355">
        <f t="shared" si="3"/>
        <v>140</v>
      </c>
      <c r="B144" s="356" t="s">
        <v>1399</v>
      </c>
      <c r="C144" s="380">
        <v>99000017563</v>
      </c>
      <c r="D144" s="358" t="s">
        <v>9</v>
      </c>
      <c r="E144" s="358">
        <v>13</v>
      </c>
      <c r="F144" s="358">
        <v>160</v>
      </c>
      <c r="G144" s="358" t="s">
        <v>9</v>
      </c>
      <c r="H144" s="359" t="s">
        <v>9</v>
      </c>
      <c r="I144" s="377">
        <v>348700</v>
      </c>
      <c r="J144" s="377">
        <f t="shared" si="4"/>
        <v>425414</v>
      </c>
      <c r="K144" s="378">
        <v>30</v>
      </c>
      <c r="L144" s="12"/>
      <c r="M144" s="525"/>
      <c r="N144" s="382"/>
      <c r="O144" s="367"/>
      <c r="P144" s="350"/>
      <c r="Q144" s="367"/>
      <c r="R144" s="367"/>
      <c r="S144" s="367"/>
      <c r="T144" s="367"/>
      <c r="U144" s="367"/>
      <c r="V144" s="367"/>
      <c r="W144" s="367"/>
    </row>
    <row r="145" spans="1:23" s="13" customFormat="1" ht="16.5" customHeight="1" x14ac:dyDescent="0.2">
      <c r="A145" s="355">
        <f t="shared" si="3"/>
        <v>141</v>
      </c>
      <c r="B145" s="356" t="s">
        <v>73</v>
      </c>
      <c r="C145" s="380">
        <v>99000000434</v>
      </c>
      <c r="D145" s="358">
        <v>30.5</v>
      </c>
      <c r="E145" s="358">
        <v>13</v>
      </c>
      <c r="F145" s="358">
        <v>175</v>
      </c>
      <c r="G145" s="358">
        <v>2040</v>
      </c>
      <c r="H145" s="359">
        <v>100</v>
      </c>
      <c r="I145" s="377">
        <v>248900</v>
      </c>
      <c r="J145" s="377">
        <f t="shared" si="4"/>
        <v>303658</v>
      </c>
      <c r="K145" s="378">
        <v>30</v>
      </c>
      <c r="L145" s="12"/>
      <c r="M145" s="525"/>
      <c r="N145" s="382"/>
      <c r="O145" s="367"/>
      <c r="P145" s="350"/>
      <c r="Q145" s="367"/>
      <c r="R145" s="367"/>
      <c r="S145" s="367"/>
      <c r="T145" s="367"/>
      <c r="U145" s="367"/>
      <c r="V145" s="367"/>
      <c r="W145" s="367"/>
    </row>
    <row r="146" spans="1:23" s="13" customFormat="1" ht="16.5" customHeight="1" x14ac:dyDescent="0.2">
      <c r="A146" s="355">
        <f t="shared" si="3"/>
        <v>142</v>
      </c>
      <c r="B146" s="356" t="s">
        <v>1400</v>
      </c>
      <c r="C146" s="380">
        <v>99000017564</v>
      </c>
      <c r="D146" s="358" t="s">
        <v>9</v>
      </c>
      <c r="E146" s="358">
        <v>15</v>
      </c>
      <c r="F146" s="358">
        <v>170</v>
      </c>
      <c r="G146" s="358" t="s">
        <v>9</v>
      </c>
      <c r="H146" s="359" t="s">
        <v>9</v>
      </c>
      <c r="I146" s="377">
        <v>368800</v>
      </c>
      <c r="J146" s="377">
        <f t="shared" si="4"/>
        <v>449936</v>
      </c>
      <c r="K146" s="378">
        <v>30</v>
      </c>
      <c r="L146" s="12"/>
      <c r="M146" s="525"/>
      <c r="N146" s="382"/>
      <c r="O146" s="367"/>
      <c r="P146" s="350"/>
      <c r="Q146" s="367"/>
      <c r="R146" s="367"/>
      <c r="S146" s="367"/>
      <c r="T146" s="367"/>
      <c r="U146" s="367"/>
      <c r="V146" s="367"/>
      <c r="W146" s="367"/>
    </row>
    <row r="147" spans="1:23" s="13" customFormat="1" ht="16.5" customHeight="1" x14ac:dyDescent="0.2">
      <c r="A147" s="355">
        <f t="shared" si="3"/>
        <v>143</v>
      </c>
      <c r="B147" s="356" t="s">
        <v>2191</v>
      </c>
      <c r="C147" s="380">
        <v>99000000435</v>
      </c>
      <c r="D147" s="358">
        <v>31.5</v>
      </c>
      <c r="E147" s="358">
        <v>13</v>
      </c>
      <c r="F147" s="358">
        <v>185</v>
      </c>
      <c r="G147" s="358">
        <v>2090</v>
      </c>
      <c r="H147" s="359">
        <v>103</v>
      </c>
      <c r="I147" s="377">
        <v>261350</v>
      </c>
      <c r="J147" s="377">
        <f t="shared" si="4"/>
        <v>318847</v>
      </c>
      <c r="K147" s="378">
        <v>30</v>
      </c>
      <c r="L147" s="12"/>
      <c r="M147" s="525"/>
      <c r="N147" s="382"/>
      <c r="O147" s="367"/>
      <c r="P147" s="350"/>
      <c r="Q147" s="367"/>
      <c r="R147" s="367"/>
      <c r="S147" s="367"/>
      <c r="T147" s="367"/>
      <c r="U147" s="367"/>
      <c r="V147" s="367"/>
      <c r="W147" s="367"/>
    </row>
    <row r="148" spans="1:23" s="13" customFormat="1" ht="16.5" customHeight="1" x14ac:dyDescent="0.2">
      <c r="A148" s="355">
        <f t="shared" si="3"/>
        <v>144</v>
      </c>
      <c r="B148" s="356" t="s">
        <v>1401</v>
      </c>
      <c r="C148" s="380">
        <v>99000017565</v>
      </c>
      <c r="D148" s="358" t="s">
        <v>9</v>
      </c>
      <c r="E148" s="358">
        <v>15</v>
      </c>
      <c r="F148" s="358">
        <v>175</v>
      </c>
      <c r="G148" s="358" t="s">
        <v>9</v>
      </c>
      <c r="H148" s="359" t="s">
        <v>9</v>
      </c>
      <c r="I148" s="377">
        <v>380350</v>
      </c>
      <c r="J148" s="377">
        <f t="shared" si="4"/>
        <v>464027</v>
      </c>
      <c r="K148" s="378">
        <v>30</v>
      </c>
      <c r="L148" s="12"/>
      <c r="M148" s="525"/>
      <c r="N148" s="382"/>
      <c r="O148" s="367"/>
      <c r="P148" s="350"/>
      <c r="Q148" s="367"/>
      <c r="R148" s="367"/>
      <c r="S148" s="367"/>
      <c r="T148" s="367"/>
      <c r="U148" s="367"/>
      <c r="V148" s="367"/>
      <c r="W148" s="367"/>
    </row>
    <row r="149" spans="1:23" ht="16.5" customHeight="1" x14ac:dyDescent="0.2">
      <c r="A149" s="355">
        <f t="shared" si="3"/>
        <v>145</v>
      </c>
      <c r="B149" s="356" t="s">
        <v>74</v>
      </c>
      <c r="C149" s="380">
        <v>99000000436</v>
      </c>
      <c r="D149" s="358">
        <v>33</v>
      </c>
      <c r="E149" s="358">
        <v>15</v>
      </c>
      <c r="F149" s="358">
        <v>190</v>
      </c>
      <c r="G149" s="358">
        <v>2090</v>
      </c>
      <c r="H149" s="359">
        <v>110</v>
      </c>
      <c r="I149" s="377">
        <v>273200</v>
      </c>
      <c r="J149" s="377">
        <f t="shared" si="4"/>
        <v>333304</v>
      </c>
      <c r="K149" s="378">
        <v>30</v>
      </c>
      <c r="M149" s="525"/>
      <c r="N149" s="382"/>
      <c r="P149" s="350"/>
    </row>
    <row r="150" spans="1:23" ht="16.5" customHeight="1" x14ac:dyDescent="0.2">
      <c r="A150" s="355">
        <f t="shared" si="3"/>
        <v>146</v>
      </c>
      <c r="B150" s="356" t="s">
        <v>1402</v>
      </c>
      <c r="C150" s="380">
        <v>99000017566</v>
      </c>
      <c r="D150" s="358" t="s">
        <v>9</v>
      </c>
      <c r="E150" s="358">
        <v>15</v>
      </c>
      <c r="F150" s="358">
        <v>185</v>
      </c>
      <c r="G150" s="358" t="s">
        <v>9</v>
      </c>
      <c r="H150" s="359" t="s">
        <v>9</v>
      </c>
      <c r="I150" s="377">
        <v>387500</v>
      </c>
      <c r="J150" s="377">
        <f t="shared" si="4"/>
        <v>472750</v>
      </c>
      <c r="K150" s="378">
        <v>30</v>
      </c>
      <c r="M150" s="525"/>
      <c r="N150" s="382"/>
      <c r="P150" s="350"/>
    </row>
    <row r="151" spans="1:23" ht="16.5" customHeight="1" x14ac:dyDescent="0.2">
      <c r="A151" s="355">
        <f t="shared" si="3"/>
        <v>147</v>
      </c>
      <c r="B151" s="356" t="s">
        <v>1403</v>
      </c>
      <c r="C151" s="380">
        <v>99000000437</v>
      </c>
      <c r="D151" s="358" t="s">
        <v>9</v>
      </c>
      <c r="E151" s="358">
        <v>15</v>
      </c>
      <c r="F151" s="358">
        <v>200</v>
      </c>
      <c r="G151" s="358" t="s">
        <v>9</v>
      </c>
      <c r="H151" s="359" t="s">
        <v>9</v>
      </c>
      <c r="I151" s="377">
        <v>280800</v>
      </c>
      <c r="J151" s="377">
        <f t="shared" si="4"/>
        <v>342576</v>
      </c>
      <c r="K151" s="378">
        <v>30</v>
      </c>
      <c r="M151" s="525"/>
      <c r="N151" s="382"/>
      <c r="P151" s="350"/>
    </row>
    <row r="152" spans="1:23" ht="16.5" customHeight="1" x14ac:dyDescent="0.2">
      <c r="A152" s="355">
        <f t="shared" si="3"/>
        <v>148</v>
      </c>
      <c r="B152" s="356" t="s">
        <v>1404</v>
      </c>
      <c r="C152" s="380">
        <v>99000017567</v>
      </c>
      <c r="D152" s="358" t="s">
        <v>9</v>
      </c>
      <c r="E152" s="358">
        <v>18.5</v>
      </c>
      <c r="F152" s="358">
        <v>195</v>
      </c>
      <c r="G152" s="358" t="s">
        <v>9</v>
      </c>
      <c r="H152" s="359" t="s">
        <v>9</v>
      </c>
      <c r="I152" s="377">
        <v>403700</v>
      </c>
      <c r="J152" s="377">
        <f t="shared" si="4"/>
        <v>492514</v>
      </c>
      <c r="K152" s="378">
        <v>30</v>
      </c>
      <c r="M152" s="525"/>
      <c r="N152" s="382"/>
      <c r="P152" s="350"/>
    </row>
    <row r="153" spans="1:23" ht="16.5" customHeight="1" x14ac:dyDescent="0.2">
      <c r="A153" s="355">
        <f t="shared" si="3"/>
        <v>149</v>
      </c>
      <c r="B153" s="356" t="s">
        <v>2192</v>
      </c>
      <c r="C153" s="380">
        <v>99000000438</v>
      </c>
      <c r="D153" s="358">
        <v>35</v>
      </c>
      <c r="E153" s="358">
        <v>15</v>
      </c>
      <c r="F153" s="358">
        <v>210</v>
      </c>
      <c r="G153" s="358">
        <v>2180</v>
      </c>
      <c r="H153" s="359">
        <v>112</v>
      </c>
      <c r="I153" s="377">
        <v>286650</v>
      </c>
      <c r="J153" s="377">
        <f t="shared" si="4"/>
        <v>349713</v>
      </c>
      <c r="K153" s="378">
        <v>30</v>
      </c>
      <c r="M153" s="525"/>
      <c r="N153" s="382"/>
      <c r="P153" s="350"/>
    </row>
    <row r="154" spans="1:23" ht="16.5" customHeight="1" x14ac:dyDescent="0.2">
      <c r="A154" s="355">
        <f t="shared" si="3"/>
        <v>150</v>
      </c>
      <c r="B154" s="356" t="s">
        <v>1405</v>
      </c>
      <c r="C154" s="380">
        <v>99000017568</v>
      </c>
      <c r="D154" s="358" t="s">
        <v>9</v>
      </c>
      <c r="E154" s="358">
        <v>18.5</v>
      </c>
      <c r="F154" s="358">
        <v>205</v>
      </c>
      <c r="G154" s="358" t="s">
        <v>9</v>
      </c>
      <c r="H154" s="359" t="s">
        <v>9</v>
      </c>
      <c r="I154" s="377">
        <v>412650</v>
      </c>
      <c r="J154" s="377">
        <f t="shared" si="4"/>
        <v>503433</v>
      </c>
      <c r="K154" s="378">
        <v>30</v>
      </c>
      <c r="M154" s="525"/>
      <c r="N154" s="382"/>
      <c r="P154" s="350"/>
    </row>
    <row r="155" spans="1:23" ht="16.5" customHeight="1" x14ac:dyDescent="0.2">
      <c r="A155" s="355">
        <f t="shared" si="3"/>
        <v>151</v>
      </c>
      <c r="B155" s="356" t="s">
        <v>75</v>
      </c>
      <c r="C155" s="380">
        <v>99000000439</v>
      </c>
      <c r="D155" s="358">
        <v>36</v>
      </c>
      <c r="E155" s="358">
        <v>15</v>
      </c>
      <c r="F155" s="358">
        <v>220</v>
      </c>
      <c r="G155" s="358">
        <v>2220</v>
      </c>
      <c r="H155" s="359">
        <v>112</v>
      </c>
      <c r="I155" s="377">
        <f>[1]TDSheet!$Z$867</f>
        <v>291200</v>
      </c>
      <c r="J155" s="377">
        <f t="shared" si="4"/>
        <v>355264</v>
      </c>
      <c r="K155" s="378">
        <v>30</v>
      </c>
      <c r="M155" s="525"/>
      <c r="N155" s="382"/>
      <c r="P155" s="350"/>
    </row>
    <row r="156" spans="1:23" ht="16.5" customHeight="1" x14ac:dyDescent="0.2">
      <c r="A156" s="355">
        <f t="shared" si="3"/>
        <v>152</v>
      </c>
      <c r="B156" s="356" t="s">
        <v>1406</v>
      </c>
      <c r="C156" s="380">
        <v>99000017569</v>
      </c>
      <c r="D156" s="358" t="s">
        <v>9</v>
      </c>
      <c r="E156" s="358">
        <v>18.5</v>
      </c>
      <c r="F156" s="358">
        <v>210</v>
      </c>
      <c r="G156" s="358" t="s">
        <v>9</v>
      </c>
      <c r="H156" s="359" t="s">
        <v>9</v>
      </c>
      <c r="I156" s="377">
        <v>422450</v>
      </c>
      <c r="J156" s="377">
        <f t="shared" si="4"/>
        <v>515389</v>
      </c>
      <c r="K156" s="378">
        <v>30</v>
      </c>
      <c r="M156" s="525"/>
      <c r="N156" s="382"/>
      <c r="P156" s="350"/>
    </row>
    <row r="157" spans="1:23" ht="16.5" customHeight="1" x14ac:dyDescent="0.2">
      <c r="A157" s="355">
        <f t="shared" si="3"/>
        <v>153</v>
      </c>
      <c r="B157" s="356" t="s">
        <v>1407</v>
      </c>
      <c r="C157" s="380">
        <v>99000000440</v>
      </c>
      <c r="D157" s="358" t="s">
        <v>9</v>
      </c>
      <c r="E157" s="358">
        <v>15</v>
      </c>
      <c r="F157" s="358">
        <v>230</v>
      </c>
      <c r="G157" s="358" t="s">
        <v>9</v>
      </c>
      <c r="H157" s="359" t="s">
        <v>9</v>
      </c>
      <c r="I157" s="377">
        <v>296300</v>
      </c>
      <c r="J157" s="377">
        <f t="shared" si="4"/>
        <v>361486</v>
      </c>
      <c r="K157" s="378">
        <v>30</v>
      </c>
      <c r="M157" s="525"/>
      <c r="N157" s="382"/>
      <c r="P157" s="350"/>
    </row>
    <row r="158" spans="1:23" ht="16.5" customHeight="1" x14ac:dyDescent="0.2">
      <c r="A158" s="355">
        <f t="shared" si="3"/>
        <v>154</v>
      </c>
      <c r="B158" s="356" t="s">
        <v>1408</v>
      </c>
      <c r="C158" s="357">
        <v>99000017570</v>
      </c>
      <c r="D158" s="358" t="s">
        <v>9</v>
      </c>
      <c r="E158" s="358">
        <v>18.5</v>
      </c>
      <c r="F158" s="358">
        <v>220</v>
      </c>
      <c r="G158" s="358" t="s">
        <v>9</v>
      </c>
      <c r="H158" s="359" t="s">
        <v>9</v>
      </c>
      <c r="I158" s="377">
        <v>431800</v>
      </c>
      <c r="J158" s="377">
        <f t="shared" si="4"/>
        <v>526796</v>
      </c>
      <c r="K158" s="378">
        <v>30</v>
      </c>
      <c r="M158" s="525"/>
      <c r="N158" s="382"/>
      <c r="P158" s="350"/>
    </row>
    <row r="159" spans="1:23" ht="16.5" customHeight="1" x14ac:dyDescent="0.2">
      <c r="A159" s="355">
        <f t="shared" si="3"/>
        <v>155</v>
      </c>
      <c r="B159" s="356" t="s">
        <v>76</v>
      </c>
      <c r="C159" s="357">
        <v>99000000441</v>
      </c>
      <c r="D159" s="358">
        <v>37</v>
      </c>
      <c r="E159" s="358">
        <v>15</v>
      </c>
      <c r="F159" s="358">
        <v>240</v>
      </c>
      <c r="G159" s="358">
        <v>2435</v>
      </c>
      <c r="H159" s="359">
        <v>114</v>
      </c>
      <c r="I159" s="377">
        <v>300800</v>
      </c>
      <c r="J159" s="377">
        <f t="shared" si="4"/>
        <v>366976</v>
      </c>
      <c r="K159" s="378">
        <v>30</v>
      </c>
      <c r="M159" s="525"/>
      <c r="N159" s="382"/>
      <c r="P159" s="350"/>
    </row>
    <row r="160" spans="1:23" ht="16.5" customHeight="1" x14ac:dyDescent="0.2">
      <c r="A160" s="355">
        <f t="shared" si="3"/>
        <v>156</v>
      </c>
      <c r="B160" s="356" t="s">
        <v>1409</v>
      </c>
      <c r="C160" s="357">
        <v>99000017571</v>
      </c>
      <c r="D160" s="587">
        <v>38</v>
      </c>
      <c r="E160" s="587">
        <v>18.5</v>
      </c>
      <c r="F160" s="587">
        <v>250</v>
      </c>
      <c r="G160" s="587">
        <v>2190</v>
      </c>
      <c r="H160" s="593">
        <v>107</v>
      </c>
      <c r="I160" s="377">
        <v>440800</v>
      </c>
      <c r="J160" s="377">
        <f t="shared" si="4"/>
        <v>537776</v>
      </c>
      <c r="K160" s="378">
        <v>30</v>
      </c>
      <c r="M160" s="525"/>
      <c r="N160" s="382"/>
      <c r="P160" s="350"/>
    </row>
    <row r="161" spans="1:16" ht="16.5" customHeight="1" x14ac:dyDescent="0.2">
      <c r="A161" s="355">
        <f t="shared" si="3"/>
        <v>157</v>
      </c>
      <c r="B161" s="356" t="s">
        <v>1410</v>
      </c>
      <c r="C161" s="357">
        <v>99000000442</v>
      </c>
      <c r="D161" s="358" t="s">
        <v>9</v>
      </c>
      <c r="E161" s="358">
        <v>18.5</v>
      </c>
      <c r="F161" s="358">
        <v>250</v>
      </c>
      <c r="G161" s="358" t="s">
        <v>9</v>
      </c>
      <c r="H161" s="359" t="s">
        <v>9</v>
      </c>
      <c r="I161" s="377">
        <v>311600</v>
      </c>
      <c r="J161" s="377">
        <f t="shared" si="4"/>
        <v>380152</v>
      </c>
      <c r="K161" s="378">
        <v>30</v>
      </c>
      <c r="M161" s="525"/>
      <c r="N161" s="382"/>
      <c r="P161" s="350"/>
    </row>
    <row r="162" spans="1:16" ht="16.5" customHeight="1" x14ac:dyDescent="0.2">
      <c r="A162" s="355">
        <f t="shared" si="3"/>
        <v>158</v>
      </c>
      <c r="B162" s="356" t="s">
        <v>2193</v>
      </c>
      <c r="C162" s="357">
        <v>99000000443</v>
      </c>
      <c r="D162" s="384">
        <v>40</v>
      </c>
      <c r="E162" s="384">
        <v>18.5</v>
      </c>
      <c r="F162" s="384">
        <v>260</v>
      </c>
      <c r="G162" s="384">
        <v>2580</v>
      </c>
      <c r="H162" s="385">
        <v>127</v>
      </c>
      <c r="I162" s="377">
        <v>316100</v>
      </c>
      <c r="J162" s="377">
        <f t="shared" si="4"/>
        <v>385642</v>
      </c>
      <c r="K162" s="378">
        <v>30</v>
      </c>
      <c r="M162" s="525"/>
      <c r="N162" s="382"/>
      <c r="P162" s="350"/>
    </row>
    <row r="163" spans="1:16" ht="16.5" customHeight="1" x14ac:dyDescent="0.2">
      <c r="A163" s="355">
        <f t="shared" si="3"/>
        <v>159</v>
      </c>
      <c r="B163" s="356" t="s">
        <v>1411</v>
      </c>
      <c r="C163" s="357">
        <v>99000000444</v>
      </c>
      <c r="D163" s="358" t="s">
        <v>9</v>
      </c>
      <c r="E163" s="358">
        <v>18.5</v>
      </c>
      <c r="F163" s="358">
        <v>270</v>
      </c>
      <c r="G163" s="358" t="s">
        <v>9</v>
      </c>
      <c r="H163" s="359" t="s">
        <v>9</v>
      </c>
      <c r="I163" s="377">
        <v>321500</v>
      </c>
      <c r="J163" s="377">
        <f t="shared" si="4"/>
        <v>392230</v>
      </c>
      <c r="K163" s="378">
        <v>30</v>
      </c>
      <c r="M163" s="525"/>
      <c r="N163" s="382"/>
      <c r="P163" s="350"/>
    </row>
    <row r="164" spans="1:16" ht="16.5" customHeight="1" x14ac:dyDescent="0.2">
      <c r="A164" s="355">
        <f t="shared" ref="A164:A217" si="5">A163+1</f>
        <v>160</v>
      </c>
      <c r="B164" s="356" t="s">
        <v>1412</v>
      </c>
      <c r="C164" s="357">
        <v>99000000445</v>
      </c>
      <c r="D164" s="358" t="s">
        <v>9</v>
      </c>
      <c r="E164" s="358">
        <v>18.5</v>
      </c>
      <c r="F164" s="358">
        <v>275</v>
      </c>
      <c r="G164" s="358" t="s">
        <v>9</v>
      </c>
      <c r="H164" s="359" t="s">
        <v>9</v>
      </c>
      <c r="I164" s="377">
        <v>326400</v>
      </c>
      <c r="J164" s="377">
        <f t="shared" si="4"/>
        <v>398208</v>
      </c>
      <c r="K164" s="378">
        <v>30</v>
      </c>
      <c r="M164" s="525"/>
      <c r="N164" s="382"/>
      <c r="P164" s="350"/>
    </row>
    <row r="165" spans="1:16" ht="16.5" customHeight="1" x14ac:dyDescent="0.2">
      <c r="A165" s="355">
        <f t="shared" si="5"/>
        <v>161</v>
      </c>
      <c r="B165" s="356" t="s">
        <v>1413</v>
      </c>
      <c r="C165" s="357">
        <v>99000000446</v>
      </c>
      <c r="D165" s="358" t="s">
        <v>9</v>
      </c>
      <c r="E165" s="358">
        <v>18.5</v>
      </c>
      <c r="F165" s="358">
        <v>285</v>
      </c>
      <c r="G165" s="358" t="s">
        <v>9</v>
      </c>
      <c r="H165" s="359" t="s">
        <v>9</v>
      </c>
      <c r="I165" s="377">
        <v>331250</v>
      </c>
      <c r="J165" s="377">
        <f t="shared" si="4"/>
        <v>404125</v>
      </c>
      <c r="K165" s="378">
        <v>30</v>
      </c>
      <c r="M165" s="525"/>
      <c r="N165" s="382"/>
      <c r="P165" s="350"/>
    </row>
    <row r="166" spans="1:16" ht="16.5" customHeight="1" x14ac:dyDescent="0.2">
      <c r="A166" s="355">
        <f t="shared" si="5"/>
        <v>162</v>
      </c>
      <c r="B166" s="356" t="s">
        <v>1414</v>
      </c>
      <c r="C166" s="357">
        <v>99000000447</v>
      </c>
      <c r="D166" s="358" t="s">
        <v>9</v>
      </c>
      <c r="E166" s="358">
        <v>18.5</v>
      </c>
      <c r="F166" s="358">
        <v>295</v>
      </c>
      <c r="G166" s="358" t="s">
        <v>9</v>
      </c>
      <c r="H166" s="359" t="s">
        <v>9</v>
      </c>
      <c r="I166" s="377">
        <v>336150</v>
      </c>
      <c r="J166" s="377">
        <f t="shared" si="4"/>
        <v>410103</v>
      </c>
      <c r="K166" s="378">
        <v>30</v>
      </c>
      <c r="M166" s="525"/>
      <c r="N166" s="382"/>
      <c r="P166" s="350"/>
    </row>
    <row r="167" spans="1:16" ht="16.5" customHeight="1" x14ac:dyDescent="0.2">
      <c r="A167" s="355">
        <f t="shared" si="5"/>
        <v>163</v>
      </c>
      <c r="B167" s="356" t="s">
        <v>1415</v>
      </c>
      <c r="C167" s="357">
        <v>99000000448</v>
      </c>
      <c r="D167" s="358" t="s">
        <v>9</v>
      </c>
      <c r="E167" s="358">
        <v>3</v>
      </c>
      <c r="F167" s="358">
        <v>15</v>
      </c>
      <c r="G167" s="358" t="s">
        <v>9</v>
      </c>
      <c r="H167" s="359" t="s">
        <v>9</v>
      </c>
      <c r="I167" s="377">
        <v>179750</v>
      </c>
      <c r="J167" s="377">
        <f t="shared" si="4"/>
        <v>219295</v>
      </c>
      <c r="K167" s="378">
        <v>30</v>
      </c>
      <c r="M167" s="525"/>
      <c r="N167" s="382"/>
      <c r="P167" s="350"/>
    </row>
    <row r="168" spans="1:16" ht="16.5" customHeight="1" x14ac:dyDescent="0.2">
      <c r="A168" s="355">
        <f t="shared" si="5"/>
        <v>164</v>
      </c>
      <c r="B168" s="356" t="s">
        <v>1416</v>
      </c>
      <c r="C168" s="357">
        <v>99000000449</v>
      </c>
      <c r="D168" s="358" t="s">
        <v>9</v>
      </c>
      <c r="E168" s="358">
        <v>3</v>
      </c>
      <c r="F168" s="358">
        <v>25</v>
      </c>
      <c r="G168" s="358" t="s">
        <v>9</v>
      </c>
      <c r="H168" s="359" t="s">
        <v>9</v>
      </c>
      <c r="I168" s="377">
        <v>180550</v>
      </c>
      <c r="J168" s="377">
        <f t="shared" si="4"/>
        <v>220271</v>
      </c>
      <c r="K168" s="378">
        <v>30</v>
      </c>
      <c r="M168" s="525"/>
      <c r="N168" s="382"/>
      <c r="P168" s="350"/>
    </row>
    <row r="169" spans="1:16" ht="16.5" customHeight="1" x14ac:dyDescent="0.2">
      <c r="A169" s="355">
        <f t="shared" si="5"/>
        <v>165</v>
      </c>
      <c r="B169" s="356" t="s">
        <v>2194</v>
      </c>
      <c r="C169" s="357">
        <v>99000000450</v>
      </c>
      <c r="D169" s="358">
        <v>8.3000000000000007</v>
      </c>
      <c r="E169" s="358">
        <v>4</v>
      </c>
      <c r="F169" s="358">
        <v>30</v>
      </c>
      <c r="G169" s="358">
        <v>1100</v>
      </c>
      <c r="H169" s="359">
        <v>60</v>
      </c>
      <c r="I169" s="377">
        <v>182600</v>
      </c>
      <c r="J169" s="377">
        <f t="shared" si="4"/>
        <v>222772</v>
      </c>
      <c r="K169" s="378">
        <v>30</v>
      </c>
      <c r="M169" s="525"/>
      <c r="N169" s="382"/>
      <c r="P169" s="350"/>
    </row>
    <row r="170" spans="1:16" ht="16.5" customHeight="1" x14ac:dyDescent="0.2">
      <c r="A170" s="355">
        <f t="shared" si="5"/>
        <v>166</v>
      </c>
      <c r="B170" s="356" t="s">
        <v>2195</v>
      </c>
      <c r="C170" s="357">
        <v>99000000451</v>
      </c>
      <c r="D170" s="358">
        <v>10</v>
      </c>
      <c r="E170" s="358">
        <v>4</v>
      </c>
      <c r="F170" s="358">
        <v>40</v>
      </c>
      <c r="G170" s="358">
        <v>1150</v>
      </c>
      <c r="H170" s="359">
        <v>62</v>
      </c>
      <c r="I170" s="377">
        <v>184600</v>
      </c>
      <c r="J170" s="377">
        <f t="shared" si="4"/>
        <v>225212</v>
      </c>
      <c r="K170" s="378">
        <v>30</v>
      </c>
      <c r="M170" s="525"/>
      <c r="N170" s="382"/>
      <c r="P170" s="350"/>
    </row>
    <row r="171" spans="1:16" ht="16.5" customHeight="1" x14ac:dyDescent="0.2">
      <c r="A171" s="355">
        <f t="shared" si="5"/>
        <v>167</v>
      </c>
      <c r="B171" s="356" t="s">
        <v>77</v>
      </c>
      <c r="C171" s="357">
        <v>99000000452</v>
      </c>
      <c r="D171" s="358">
        <v>13</v>
      </c>
      <c r="E171" s="358">
        <v>5.5</v>
      </c>
      <c r="F171" s="358">
        <v>50</v>
      </c>
      <c r="G171" s="358">
        <v>1220</v>
      </c>
      <c r="H171" s="359">
        <v>68</v>
      </c>
      <c r="I171" s="377">
        <v>186600</v>
      </c>
      <c r="J171" s="377">
        <f t="shared" si="4"/>
        <v>227652</v>
      </c>
      <c r="K171" s="378">
        <v>30</v>
      </c>
      <c r="M171" s="525"/>
      <c r="N171" s="382"/>
      <c r="P171" s="350"/>
    </row>
    <row r="172" spans="1:16" ht="16.5" customHeight="1" x14ac:dyDescent="0.2">
      <c r="A172" s="355">
        <f t="shared" si="5"/>
        <v>168</v>
      </c>
      <c r="B172" s="356" t="s">
        <v>78</v>
      </c>
      <c r="C172" s="357">
        <v>99000000453</v>
      </c>
      <c r="D172" s="358">
        <v>16</v>
      </c>
      <c r="E172" s="358">
        <v>7.5</v>
      </c>
      <c r="F172" s="358">
        <v>60</v>
      </c>
      <c r="G172" s="358">
        <v>1400</v>
      </c>
      <c r="H172" s="359">
        <v>81</v>
      </c>
      <c r="I172" s="377">
        <v>190650</v>
      </c>
      <c r="J172" s="377">
        <f t="shared" si="4"/>
        <v>232593</v>
      </c>
      <c r="K172" s="378">
        <v>30</v>
      </c>
      <c r="M172" s="525"/>
      <c r="N172" s="382"/>
      <c r="P172" s="350"/>
    </row>
    <row r="173" spans="1:16" ht="16.5" customHeight="1" x14ac:dyDescent="0.2">
      <c r="A173" s="355">
        <f t="shared" si="5"/>
        <v>169</v>
      </c>
      <c r="B173" s="356" t="s">
        <v>79</v>
      </c>
      <c r="C173" s="357">
        <v>99000000454</v>
      </c>
      <c r="D173" s="358">
        <v>18</v>
      </c>
      <c r="E173" s="358">
        <v>7.5</v>
      </c>
      <c r="F173" s="358">
        <v>70</v>
      </c>
      <c r="G173" s="358">
        <v>1460</v>
      </c>
      <c r="H173" s="358">
        <v>82</v>
      </c>
      <c r="I173" s="377">
        <v>194950</v>
      </c>
      <c r="J173" s="377">
        <f t="shared" si="4"/>
        <v>237839</v>
      </c>
      <c r="K173" s="378">
        <v>30</v>
      </c>
      <c r="M173" s="525"/>
      <c r="N173" s="382"/>
      <c r="P173" s="350"/>
    </row>
    <row r="174" spans="1:16" ht="16.5" customHeight="1" x14ac:dyDescent="0.2">
      <c r="A174" s="355">
        <f t="shared" si="5"/>
        <v>170</v>
      </c>
      <c r="B174" s="356" t="s">
        <v>80</v>
      </c>
      <c r="C174" s="357">
        <v>99000000455</v>
      </c>
      <c r="D174" s="358">
        <v>18</v>
      </c>
      <c r="E174" s="358">
        <v>7.5</v>
      </c>
      <c r="F174" s="358">
        <v>80</v>
      </c>
      <c r="G174" s="358">
        <v>1500</v>
      </c>
      <c r="H174" s="358">
        <v>84</v>
      </c>
      <c r="I174" s="377">
        <v>199950</v>
      </c>
      <c r="J174" s="377">
        <f t="shared" si="4"/>
        <v>243939</v>
      </c>
      <c r="K174" s="378">
        <v>30</v>
      </c>
      <c r="M174" s="525"/>
      <c r="N174" s="382"/>
      <c r="P174" s="350"/>
    </row>
    <row r="175" spans="1:16" ht="16.5" customHeight="1" x14ac:dyDescent="0.2">
      <c r="A175" s="355">
        <f t="shared" si="5"/>
        <v>171</v>
      </c>
      <c r="B175" s="356" t="s">
        <v>81</v>
      </c>
      <c r="C175" s="357">
        <v>99000000456</v>
      </c>
      <c r="D175" s="358">
        <v>20</v>
      </c>
      <c r="E175" s="358">
        <v>9</v>
      </c>
      <c r="F175" s="358">
        <v>90</v>
      </c>
      <c r="G175" s="358">
        <v>1580</v>
      </c>
      <c r="H175" s="358">
        <v>87</v>
      </c>
      <c r="I175" s="377">
        <v>204150</v>
      </c>
      <c r="J175" s="377">
        <f t="shared" si="4"/>
        <v>249063</v>
      </c>
      <c r="K175" s="378">
        <v>30</v>
      </c>
      <c r="M175" s="525"/>
      <c r="N175" s="382"/>
      <c r="P175" s="350"/>
    </row>
    <row r="176" spans="1:16" ht="16.5" customHeight="1" x14ac:dyDescent="0.2">
      <c r="A176" s="355">
        <f t="shared" si="5"/>
        <v>172</v>
      </c>
      <c r="B176" s="356" t="s">
        <v>82</v>
      </c>
      <c r="C176" s="357">
        <v>99000000459</v>
      </c>
      <c r="D176" s="358">
        <v>24</v>
      </c>
      <c r="E176" s="358">
        <v>11</v>
      </c>
      <c r="F176" s="358">
        <v>100</v>
      </c>
      <c r="G176" s="358">
        <v>1750</v>
      </c>
      <c r="H176" s="358">
        <v>93</v>
      </c>
      <c r="I176" s="377">
        <v>217950</v>
      </c>
      <c r="J176" s="377">
        <f t="shared" si="4"/>
        <v>265899</v>
      </c>
      <c r="K176" s="378">
        <v>30</v>
      </c>
      <c r="M176" s="525"/>
      <c r="N176" s="382"/>
      <c r="P176" s="350"/>
    </row>
    <row r="177" spans="1:16" ht="16.5" customHeight="1" x14ac:dyDescent="0.2">
      <c r="A177" s="355">
        <f t="shared" si="5"/>
        <v>173</v>
      </c>
      <c r="B177" s="356" t="s">
        <v>83</v>
      </c>
      <c r="C177" s="357">
        <v>99000000460</v>
      </c>
      <c r="D177" s="358">
        <v>26.5</v>
      </c>
      <c r="E177" s="358">
        <v>11</v>
      </c>
      <c r="F177" s="358">
        <v>110</v>
      </c>
      <c r="G177" s="358">
        <v>1760</v>
      </c>
      <c r="H177" s="358">
        <v>93</v>
      </c>
      <c r="I177" s="377">
        <v>223500</v>
      </c>
      <c r="J177" s="377">
        <f t="shared" si="4"/>
        <v>272670</v>
      </c>
      <c r="K177" s="378">
        <v>30</v>
      </c>
      <c r="M177" s="525"/>
      <c r="N177" s="382"/>
      <c r="P177" s="350"/>
    </row>
    <row r="178" spans="1:16" ht="16.5" customHeight="1" x14ac:dyDescent="0.2">
      <c r="A178" s="355">
        <f t="shared" si="5"/>
        <v>174</v>
      </c>
      <c r="B178" s="356" t="s">
        <v>84</v>
      </c>
      <c r="C178" s="357">
        <v>99000000461</v>
      </c>
      <c r="D178" s="358">
        <v>28</v>
      </c>
      <c r="E178" s="358">
        <v>13</v>
      </c>
      <c r="F178" s="358">
        <v>120</v>
      </c>
      <c r="G178" s="358">
        <v>1870</v>
      </c>
      <c r="H178" s="358">
        <v>96</v>
      </c>
      <c r="I178" s="377">
        <v>225400</v>
      </c>
      <c r="J178" s="377">
        <f t="shared" si="4"/>
        <v>274988</v>
      </c>
      <c r="K178" s="378">
        <v>30</v>
      </c>
      <c r="M178" s="525"/>
      <c r="N178" s="382"/>
      <c r="P178" s="350"/>
    </row>
    <row r="179" spans="1:16" ht="16.5" customHeight="1" x14ac:dyDescent="0.2">
      <c r="A179" s="355">
        <f t="shared" si="5"/>
        <v>175</v>
      </c>
      <c r="B179" s="356" t="s">
        <v>85</v>
      </c>
      <c r="C179" s="357">
        <v>99000000462</v>
      </c>
      <c r="D179" s="358">
        <v>30</v>
      </c>
      <c r="E179" s="358">
        <v>13</v>
      </c>
      <c r="F179" s="358">
        <v>130</v>
      </c>
      <c r="G179" s="358">
        <v>1915</v>
      </c>
      <c r="H179" s="358">
        <v>97</v>
      </c>
      <c r="I179" s="377">
        <v>237350</v>
      </c>
      <c r="J179" s="377">
        <f t="shared" si="4"/>
        <v>289567</v>
      </c>
      <c r="K179" s="378">
        <v>30</v>
      </c>
      <c r="M179" s="525"/>
      <c r="N179" s="382"/>
      <c r="P179" s="350"/>
    </row>
    <row r="180" spans="1:16" ht="16.5" customHeight="1" x14ac:dyDescent="0.2">
      <c r="A180" s="355">
        <f t="shared" si="5"/>
        <v>176</v>
      </c>
      <c r="B180" s="356" t="s">
        <v>86</v>
      </c>
      <c r="C180" s="357">
        <v>99000000463</v>
      </c>
      <c r="D180" s="358">
        <v>32</v>
      </c>
      <c r="E180" s="358">
        <v>15</v>
      </c>
      <c r="F180" s="358">
        <v>140</v>
      </c>
      <c r="G180" s="358">
        <v>2010</v>
      </c>
      <c r="H180" s="358">
        <v>102</v>
      </c>
      <c r="I180" s="377">
        <v>249200</v>
      </c>
      <c r="J180" s="377">
        <f t="shared" si="4"/>
        <v>304024</v>
      </c>
      <c r="K180" s="378">
        <v>30</v>
      </c>
      <c r="M180" s="525"/>
      <c r="N180" s="382"/>
      <c r="P180" s="350"/>
    </row>
    <row r="181" spans="1:16" ht="16.5" customHeight="1" x14ac:dyDescent="0.2">
      <c r="A181" s="355">
        <f t="shared" si="5"/>
        <v>177</v>
      </c>
      <c r="B181" s="356" t="s">
        <v>87</v>
      </c>
      <c r="C181" s="357">
        <v>99000000464</v>
      </c>
      <c r="D181" s="358">
        <v>35</v>
      </c>
      <c r="E181" s="358">
        <v>15</v>
      </c>
      <c r="F181" s="358">
        <v>145</v>
      </c>
      <c r="G181" s="358">
        <v>2110</v>
      </c>
      <c r="H181" s="358">
        <v>106</v>
      </c>
      <c r="I181" s="377">
        <v>338850</v>
      </c>
      <c r="J181" s="377">
        <f t="shared" si="4"/>
        <v>413397</v>
      </c>
      <c r="K181" s="378">
        <v>30</v>
      </c>
      <c r="M181" s="525"/>
      <c r="N181" s="382"/>
      <c r="P181" s="350"/>
    </row>
    <row r="182" spans="1:16" ht="16.5" customHeight="1" x14ac:dyDescent="0.2">
      <c r="A182" s="355">
        <f t="shared" si="5"/>
        <v>178</v>
      </c>
      <c r="B182" s="356" t="s">
        <v>88</v>
      </c>
      <c r="C182" s="357">
        <v>99000000466</v>
      </c>
      <c r="D182" s="358">
        <v>40</v>
      </c>
      <c r="E182" s="358">
        <v>18.5</v>
      </c>
      <c r="F182" s="358">
        <v>170</v>
      </c>
      <c r="G182" s="358">
        <v>2310</v>
      </c>
      <c r="H182" s="358">
        <v>115</v>
      </c>
      <c r="I182" s="377">
        <v>368750</v>
      </c>
      <c r="J182" s="377">
        <f t="shared" si="4"/>
        <v>449875</v>
      </c>
      <c r="K182" s="378">
        <v>30</v>
      </c>
      <c r="M182" s="525"/>
      <c r="N182" s="382"/>
      <c r="P182" s="350"/>
    </row>
    <row r="183" spans="1:16" ht="16.5" customHeight="1" x14ac:dyDescent="0.2">
      <c r="A183" s="355">
        <f t="shared" si="5"/>
        <v>179</v>
      </c>
      <c r="B183" s="356" t="s">
        <v>1417</v>
      </c>
      <c r="C183" s="357">
        <v>99000000467</v>
      </c>
      <c r="D183" s="358" t="s">
        <v>9</v>
      </c>
      <c r="E183" s="358">
        <v>18.5</v>
      </c>
      <c r="F183" s="358">
        <v>175</v>
      </c>
      <c r="G183" s="358" t="s">
        <v>9</v>
      </c>
      <c r="H183" s="358" t="s">
        <v>9</v>
      </c>
      <c r="I183" s="377">
        <v>377000</v>
      </c>
      <c r="J183" s="377">
        <f t="shared" si="4"/>
        <v>459940</v>
      </c>
      <c r="K183" s="378">
        <v>30</v>
      </c>
      <c r="M183" s="525"/>
      <c r="N183" s="382"/>
      <c r="P183" s="350"/>
    </row>
    <row r="184" spans="1:16" ht="16.5" customHeight="1" x14ac:dyDescent="0.2">
      <c r="A184" s="355">
        <f t="shared" si="5"/>
        <v>180</v>
      </c>
      <c r="B184" s="356" t="s">
        <v>2196</v>
      </c>
      <c r="C184" s="357">
        <v>99000000468</v>
      </c>
      <c r="D184" s="358">
        <v>41</v>
      </c>
      <c r="E184" s="358">
        <v>18.5</v>
      </c>
      <c r="F184" s="358">
        <v>185</v>
      </c>
      <c r="G184" s="358">
        <v>2420</v>
      </c>
      <c r="H184" s="358">
        <v>121</v>
      </c>
      <c r="I184" s="377">
        <v>385400</v>
      </c>
      <c r="J184" s="377">
        <f t="shared" si="4"/>
        <v>470188</v>
      </c>
      <c r="K184" s="378">
        <v>30</v>
      </c>
      <c r="M184" s="525"/>
      <c r="N184" s="382"/>
      <c r="P184" s="350"/>
    </row>
    <row r="185" spans="1:16" ht="16.5" customHeight="1" x14ac:dyDescent="0.2">
      <c r="A185" s="355">
        <f t="shared" si="5"/>
        <v>181</v>
      </c>
      <c r="B185" s="356" t="s">
        <v>1418</v>
      </c>
      <c r="C185" s="357">
        <v>99000000469</v>
      </c>
      <c r="D185" s="358" t="s">
        <v>9</v>
      </c>
      <c r="E185" s="358">
        <v>18.5</v>
      </c>
      <c r="F185" s="358">
        <v>190</v>
      </c>
      <c r="G185" s="358" t="s">
        <v>9</v>
      </c>
      <c r="H185" s="358" t="s">
        <v>9</v>
      </c>
      <c r="I185" s="377">
        <v>393900</v>
      </c>
      <c r="J185" s="377">
        <f t="shared" si="4"/>
        <v>480558</v>
      </c>
      <c r="K185" s="378">
        <v>30</v>
      </c>
      <c r="M185" s="525"/>
      <c r="N185" s="382"/>
      <c r="P185" s="350"/>
    </row>
    <row r="186" spans="1:16" ht="16.5" customHeight="1" x14ac:dyDescent="0.2">
      <c r="A186" s="355">
        <f t="shared" si="5"/>
        <v>182</v>
      </c>
      <c r="B186" s="356" t="s">
        <v>89</v>
      </c>
      <c r="C186" s="357">
        <v>99000000470</v>
      </c>
      <c r="D186" s="358">
        <v>44</v>
      </c>
      <c r="E186" s="358">
        <v>18.5</v>
      </c>
      <c r="F186" s="358">
        <v>200</v>
      </c>
      <c r="G186" s="358">
        <v>2520</v>
      </c>
      <c r="H186" s="358">
        <v>122</v>
      </c>
      <c r="I186" s="377">
        <v>402400</v>
      </c>
      <c r="J186" s="377">
        <f t="shared" si="4"/>
        <v>490928</v>
      </c>
      <c r="K186" s="378">
        <v>30</v>
      </c>
      <c r="M186" s="525"/>
      <c r="N186" s="382"/>
      <c r="P186" s="350"/>
    </row>
    <row r="187" spans="1:16" ht="16.5" customHeight="1" x14ac:dyDescent="0.2">
      <c r="A187" s="355">
        <f t="shared" si="5"/>
        <v>183</v>
      </c>
      <c r="B187" s="356" t="s">
        <v>90</v>
      </c>
      <c r="C187" s="357">
        <v>99000000483</v>
      </c>
      <c r="D187" s="358">
        <v>16</v>
      </c>
      <c r="E187" s="358">
        <v>7.5</v>
      </c>
      <c r="F187" s="358">
        <v>100</v>
      </c>
      <c r="G187" s="358">
        <v>1220</v>
      </c>
      <c r="H187" s="358">
        <v>74</v>
      </c>
      <c r="I187" s="377">
        <v>191700</v>
      </c>
      <c r="J187" s="377">
        <f t="shared" si="4"/>
        <v>233874</v>
      </c>
      <c r="K187" s="378">
        <v>30</v>
      </c>
      <c r="M187" s="525"/>
      <c r="N187" s="382"/>
      <c r="P187" s="350"/>
    </row>
    <row r="188" spans="1:16" ht="16.5" customHeight="1" x14ac:dyDescent="0.2">
      <c r="A188" s="355">
        <f t="shared" si="5"/>
        <v>184</v>
      </c>
      <c r="B188" s="356" t="s">
        <v>91</v>
      </c>
      <c r="C188" s="357">
        <v>99000000484</v>
      </c>
      <c r="D188" s="358">
        <v>26</v>
      </c>
      <c r="E188" s="358">
        <v>13</v>
      </c>
      <c r="F188" s="358">
        <v>140</v>
      </c>
      <c r="G188" s="358">
        <v>1450</v>
      </c>
      <c r="H188" s="359">
        <v>126</v>
      </c>
      <c r="I188" s="377">
        <v>227550</v>
      </c>
      <c r="J188" s="377">
        <f t="shared" si="4"/>
        <v>277611</v>
      </c>
      <c r="K188" s="378">
        <v>30</v>
      </c>
      <c r="M188" s="525"/>
      <c r="N188" s="382"/>
      <c r="P188" s="350"/>
    </row>
    <row r="189" spans="1:16" ht="16.5" customHeight="1" x14ac:dyDescent="0.2">
      <c r="A189" s="355">
        <f t="shared" si="5"/>
        <v>185</v>
      </c>
      <c r="B189" s="356" t="s">
        <v>92</v>
      </c>
      <c r="C189" s="357">
        <v>99000000485</v>
      </c>
      <c r="D189" s="358">
        <v>30</v>
      </c>
      <c r="E189" s="358">
        <v>13</v>
      </c>
      <c r="F189" s="358">
        <v>160</v>
      </c>
      <c r="G189" s="358">
        <v>1500</v>
      </c>
      <c r="H189" s="359">
        <v>130</v>
      </c>
      <c r="I189" s="377">
        <v>250500</v>
      </c>
      <c r="J189" s="377">
        <f t="shared" si="4"/>
        <v>305610</v>
      </c>
      <c r="K189" s="378">
        <v>30</v>
      </c>
      <c r="M189" s="525"/>
      <c r="N189" s="382"/>
      <c r="P189" s="350"/>
    </row>
    <row r="190" spans="1:16" ht="16.5" customHeight="1" x14ac:dyDescent="0.2">
      <c r="A190" s="355">
        <f t="shared" si="5"/>
        <v>186</v>
      </c>
      <c r="B190" s="356" t="s">
        <v>93</v>
      </c>
      <c r="C190" s="357">
        <v>99000000486</v>
      </c>
      <c r="D190" s="358">
        <v>35</v>
      </c>
      <c r="E190" s="358">
        <v>15</v>
      </c>
      <c r="F190" s="358">
        <v>180</v>
      </c>
      <c r="G190" s="358">
        <v>1570</v>
      </c>
      <c r="H190" s="359">
        <v>131</v>
      </c>
      <c r="I190" s="377">
        <v>280500</v>
      </c>
      <c r="J190" s="377">
        <f t="shared" si="4"/>
        <v>342210</v>
      </c>
      <c r="K190" s="378">
        <v>30</v>
      </c>
      <c r="M190" s="525"/>
      <c r="N190" s="382"/>
      <c r="P190" s="350"/>
    </row>
    <row r="191" spans="1:16" ht="16.5" customHeight="1" x14ac:dyDescent="0.2">
      <c r="A191" s="355">
        <f t="shared" si="5"/>
        <v>187</v>
      </c>
      <c r="B191" s="356" t="s">
        <v>1419</v>
      </c>
      <c r="C191" s="357">
        <v>99000000487</v>
      </c>
      <c r="D191" s="358" t="s">
        <v>9</v>
      </c>
      <c r="E191" s="358">
        <v>15</v>
      </c>
      <c r="F191" s="358">
        <v>200</v>
      </c>
      <c r="G191" s="358" t="s">
        <v>9</v>
      </c>
      <c r="H191" s="359" t="s">
        <v>9</v>
      </c>
      <c r="I191" s="377">
        <v>320300</v>
      </c>
      <c r="J191" s="377">
        <f t="shared" si="4"/>
        <v>390766</v>
      </c>
      <c r="K191" s="378">
        <v>30</v>
      </c>
      <c r="M191" s="525"/>
      <c r="N191" s="382"/>
      <c r="P191" s="350"/>
    </row>
    <row r="192" spans="1:16" ht="16.5" customHeight="1" x14ac:dyDescent="0.2">
      <c r="A192" s="355">
        <f t="shared" si="5"/>
        <v>188</v>
      </c>
      <c r="B192" s="356" t="s">
        <v>1420</v>
      </c>
      <c r="C192" s="357">
        <v>99000000488</v>
      </c>
      <c r="D192" s="358" t="s">
        <v>9</v>
      </c>
      <c r="E192" s="587">
        <v>18.5</v>
      </c>
      <c r="F192" s="587">
        <v>240</v>
      </c>
      <c r="G192" s="358" t="s">
        <v>9</v>
      </c>
      <c r="H192" s="359" t="s">
        <v>9</v>
      </c>
      <c r="I192" s="377">
        <v>368150</v>
      </c>
      <c r="J192" s="377">
        <f t="shared" si="4"/>
        <v>449143</v>
      </c>
      <c r="K192" s="378">
        <v>30</v>
      </c>
      <c r="M192" s="525"/>
      <c r="N192" s="382"/>
      <c r="P192" s="350"/>
    </row>
    <row r="193" spans="1:16" ht="16.5" customHeight="1" x14ac:dyDescent="0.2">
      <c r="A193" s="355">
        <f t="shared" si="5"/>
        <v>189</v>
      </c>
      <c r="B193" s="356" t="s">
        <v>1421</v>
      </c>
      <c r="C193" s="357">
        <v>99000000489</v>
      </c>
      <c r="D193" s="358" t="s">
        <v>9</v>
      </c>
      <c r="E193" s="587">
        <v>3</v>
      </c>
      <c r="F193" s="587">
        <v>15</v>
      </c>
      <c r="G193" s="358" t="s">
        <v>9</v>
      </c>
      <c r="H193" s="359" t="s">
        <v>9</v>
      </c>
      <c r="I193" s="377">
        <v>168950</v>
      </c>
      <c r="J193" s="377">
        <f t="shared" si="4"/>
        <v>206119</v>
      </c>
      <c r="K193" s="378">
        <v>30</v>
      </c>
      <c r="M193" s="525"/>
      <c r="N193" s="382"/>
      <c r="P193" s="350"/>
    </row>
    <row r="194" spans="1:16" ht="16.5" customHeight="1" x14ac:dyDescent="0.2">
      <c r="A194" s="355">
        <f t="shared" si="5"/>
        <v>190</v>
      </c>
      <c r="B194" s="356" t="s">
        <v>2197</v>
      </c>
      <c r="C194" s="357">
        <v>99000000491</v>
      </c>
      <c r="D194" s="358">
        <v>10</v>
      </c>
      <c r="E194" s="587">
        <v>4</v>
      </c>
      <c r="F194" s="587">
        <v>35</v>
      </c>
      <c r="G194" s="358">
        <v>1010</v>
      </c>
      <c r="H194" s="358">
        <v>62.5</v>
      </c>
      <c r="I194" s="377">
        <v>173950</v>
      </c>
      <c r="J194" s="377">
        <f t="shared" si="4"/>
        <v>212219</v>
      </c>
      <c r="K194" s="378">
        <v>30</v>
      </c>
      <c r="M194" s="525"/>
      <c r="N194" s="382"/>
      <c r="P194" s="350"/>
    </row>
    <row r="195" spans="1:16" ht="16.5" customHeight="1" x14ac:dyDescent="0.2">
      <c r="A195" s="355">
        <f t="shared" si="5"/>
        <v>191</v>
      </c>
      <c r="B195" s="356" t="s">
        <v>94</v>
      </c>
      <c r="C195" s="357">
        <v>99000000493</v>
      </c>
      <c r="D195" s="358">
        <v>15</v>
      </c>
      <c r="E195" s="587">
        <v>5.5</v>
      </c>
      <c r="F195" s="587">
        <v>55</v>
      </c>
      <c r="G195" s="358">
        <v>1150</v>
      </c>
      <c r="H195" s="359">
        <v>78</v>
      </c>
      <c r="I195" s="377">
        <v>178000</v>
      </c>
      <c r="J195" s="377">
        <f t="shared" si="4"/>
        <v>217160</v>
      </c>
      <c r="K195" s="378">
        <v>30</v>
      </c>
      <c r="M195" s="525"/>
      <c r="N195" s="382"/>
      <c r="P195" s="350"/>
    </row>
    <row r="196" spans="1:16" ht="16.5" customHeight="1" x14ac:dyDescent="0.2">
      <c r="A196" s="355">
        <f t="shared" si="5"/>
        <v>192</v>
      </c>
      <c r="B196" s="356" t="s">
        <v>95</v>
      </c>
      <c r="C196" s="357">
        <v>99000000494</v>
      </c>
      <c r="D196" s="358">
        <v>15</v>
      </c>
      <c r="E196" s="587">
        <v>5.5</v>
      </c>
      <c r="F196" s="587">
        <v>55</v>
      </c>
      <c r="G196" s="358">
        <v>1150</v>
      </c>
      <c r="H196" s="358">
        <v>79</v>
      </c>
      <c r="I196" s="377">
        <v>188750</v>
      </c>
      <c r="J196" s="377">
        <f t="shared" si="4"/>
        <v>230275</v>
      </c>
      <c r="K196" s="378">
        <v>30</v>
      </c>
      <c r="M196" s="525"/>
      <c r="N196" s="382"/>
      <c r="P196" s="350"/>
    </row>
    <row r="197" spans="1:16" ht="16.5" customHeight="1" x14ac:dyDescent="0.2">
      <c r="A197" s="355">
        <f t="shared" si="5"/>
        <v>193</v>
      </c>
      <c r="B197" s="356" t="s">
        <v>96</v>
      </c>
      <c r="C197" s="357">
        <v>99000000495</v>
      </c>
      <c r="D197" s="358">
        <v>18</v>
      </c>
      <c r="E197" s="358">
        <v>7.5</v>
      </c>
      <c r="F197" s="358">
        <v>70</v>
      </c>
      <c r="G197" s="358">
        <v>1190</v>
      </c>
      <c r="H197" s="359">
        <v>79</v>
      </c>
      <c r="I197" s="377">
        <v>184200</v>
      </c>
      <c r="J197" s="377">
        <f t="shared" si="4"/>
        <v>224724</v>
      </c>
      <c r="K197" s="378">
        <v>30</v>
      </c>
      <c r="M197" s="525"/>
      <c r="N197" s="382"/>
      <c r="P197" s="350"/>
    </row>
    <row r="198" spans="1:16" ht="16.5" customHeight="1" x14ac:dyDescent="0.2">
      <c r="A198" s="355">
        <f t="shared" si="5"/>
        <v>194</v>
      </c>
      <c r="B198" s="356" t="s">
        <v>97</v>
      </c>
      <c r="C198" s="357">
        <v>99000000496</v>
      </c>
      <c r="D198" s="358">
        <v>18</v>
      </c>
      <c r="E198" s="358">
        <v>7.5</v>
      </c>
      <c r="F198" s="358">
        <v>70</v>
      </c>
      <c r="G198" s="358">
        <v>1190</v>
      </c>
      <c r="H198" s="359">
        <v>81</v>
      </c>
      <c r="I198" s="377">
        <v>194650</v>
      </c>
      <c r="J198" s="377">
        <f t="shared" ref="J198:J229" si="6">I198*1.22</f>
        <v>237473</v>
      </c>
      <c r="K198" s="378">
        <v>30</v>
      </c>
      <c r="M198" s="525"/>
      <c r="N198" s="382"/>
      <c r="P198" s="350"/>
    </row>
    <row r="199" spans="1:16" ht="16.5" customHeight="1" x14ac:dyDescent="0.2">
      <c r="A199" s="355">
        <f t="shared" si="5"/>
        <v>195</v>
      </c>
      <c r="B199" s="356" t="s">
        <v>98</v>
      </c>
      <c r="C199" s="357">
        <v>99000000497</v>
      </c>
      <c r="D199" s="358">
        <v>24</v>
      </c>
      <c r="E199" s="358">
        <v>11</v>
      </c>
      <c r="F199" s="358">
        <v>90</v>
      </c>
      <c r="G199" s="358">
        <v>1305</v>
      </c>
      <c r="H199" s="359">
        <v>85</v>
      </c>
      <c r="I199" s="377">
        <v>191900</v>
      </c>
      <c r="J199" s="377">
        <f t="shared" si="6"/>
        <v>234118</v>
      </c>
      <c r="K199" s="378">
        <v>30</v>
      </c>
      <c r="M199" s="525"/>
      <c r="N199" s="382"/>
      <c r="P199" s="350"/>
    </row>
    <row r="200" spans="1:16" ht="16.5" customHeight="1" x14ac:dyDescent="0.2">
      <c r="A200" s="355">
        <f t="shared" si="5"/>
        <v>196</v>
      </c>
      <c r="B200" s="356" t="s">
        <v>99</v>
      </c>
      <c r="C200" s="357">
        <v>99000000499</v>
      </c>
      <c r="D200" s="358">
        <v>30</v>
      </c>
      <c r="E200" s="358">
        <v>11</v>
      </c>
      <c r="F200" s="358">
        <v>100</v>
      </c>
      <c r="G200" s="358">
        <v>1360</v>
      </c>
      <c r="H200" s="359">
        <v>118</v>
      </c>
      <c r="I200" s="377">
        <v>222800</v>
      </c>
      <c r="J200" s="377">
        <f t="shared" si="6"/>
        <v>271816</v>
      </c>
      <c r="K200" s="378">
        <v>30</v>
      </c>
      <c r="M200" s="525"/>
      <c r="N200" s="382"/>
      <c r="P200" s="350"/>
    </row>
    <row r="201" spans="1:16" ht="16.5" customHeight="1" x14ac:dyDescent="0.2">
      <c r="A201" s="355">
        <f t="shared" si="5"/>
        <v>197</v>
      </c>
      <c r="B201" s="606" t="s">
        <v>100</v>
      </c>
      <c r="C201" s="620">
        <v>99000000500</v>
      </c>
      <c r="D201" s="587">
        <v>30</v>
      </c>
      <c r="E201" s="587">
        <v>11</v>
      </c>
      <c r="F201" s="587">
        <v>100</v>
      </c>
      <c r="G201" s="587">
        <v>1360</v>
      </c>
      <c r="H201" s="593">
        <v>121</v>
      </c>
      <c r="I201" s="377">
        <v>238550</v>
      </c>
      <c r="J201" s="377">
        <f t="shared" si="6"/>
        <v>291031</v>
      </c>
      <c r="K201" s="378">
        <v>30</v>
      </c>
      <c r="M201" s="525"/>
      <c r="N201" s="382"/>
      <c r="P201" s="350"/>
    </row>
    <row r="202" spans="1:16" ht="16.5" customHeight="1" x14ac:dyDescent="0.2">
      <c r="A202" s="355">
        <f t="shared" si="5"/>
        <v>198</v>
      </c>
      <c r="B202" s="606" t="s">
        <v>101</v>
      </c>
      <c r="C202" s="620">
        <v>99000000501</v>
      </c>
      <c r="D202" s="587">
        <v>32</v>
      </c>
      <c r="E202" s="587">
        <v>13</v>
      </c>
      <c r="F202" s="587">
        <v>125</v>
      </c>
      <c r="G202" s="587">
        <v>1430</v>
      </c>
      <c r="H202" s="593">
        <v>124</v>
      </c>
      <c r="I202" s="377">
        <v>225950</v>
      </c>
      <c r="J202" s="377">
        <f t="shared" si="6"/>
        <v>275659</v>
      </c>
      <c r="K202" s="378">
        <v>30</v>
      </c>
      <c r="M202" s="525"/>
      <c r="N202" s="382"/>
      <c r="P202" s="350"/>
    </row>
    <row r="203" spans="1:16" ht="16.5" customHeight="1" x14ac:dyDescent="0.2">
      <c r="A203" s="355">
        <f t="shared" si="5"/>
        <v>199</v>
      </c>
      <c r="B203" s="356" t="s">
        <v>102</v>
      </c>
      <c r="C203" s="357">
        <v>99000000502</v>
      </c>
      <c r="D203" s="358">
        <v>32</v>
      </c>
      <c r="E203" s="358">
        <v>13</v>
      </c>
      <c r="F203" s="358">
        <v>125</v>
      </c>
      <c r="G203" s="358">
        <v>1430</v>
      </c>
      <c r="H203" s="359">
        <v>127</v>
      </c>
      <c r="I203" s="377">
        <v>262150</v>
      </c>
      <c r="J203" s="377">
        <f t="shared" si="6"/>
        <v>319823</v>
      </c>
      <c r="K203" s="378">
        <v>30</v>
      </c>
      <c r="M203" s="525"/>
      <c r="N203" s="382"/>
      <c r="P203" s="350"/>
    </row>
    <row r="204" spans="1:16" ht="16.5" customHeight="1" x14ac:dyDescent="0.2">
      <c r="A204" s="355">
        <f t="shared" si="5"/>
        <v>200</v>
      </c>
      <c r="B204" s="356" t="s">
        <v>103</v>
      </c>
      <c r="C204" s="357">
        <v>99000000503</v>
      </c>
      <c r="D204" s="358">
        <v>37</v>
      </c>
      <c r="E204" s="358">
        <v>15</v>
      </c>
      <c r="F204" s="358">
        <v>150</v>
      </c>
      <c r="G204" s="358">
        <v>1510</v>
      </c>
      <c r="H204" s="359">
        <v>130</v>
      </c>
      <c r="I204" s="377">
        <v>245350</v>
      </c>
      <c r="J204" s="377">
        <f t="shared" si="6"/>
        <v>299327</v>
      </c>
      <c r="K204" s="378">
        <v>30</v>
      </c>
      <c r="M204" s="525"/>
      <c r="N204" s="382"/>
      <c r="P204" s="350"/>
    </row>
    <row r="205" spans="1:16" ht="16.5" customHeight="1" x14ac:dyDescent="0.2">
      <c r="A205" s="355">
        <f t="shared" si="5"/>
        <v>201</v>
      </c>
      <c r="B205" s="356" t="s">
        <v>104</v>
      </c>
      <c r="C205" s="357">
        <v>99000000504</v>
      </c>
      <c r="D205" s="358">
        <v>37</v>
      </c>
      <c r="E205" s="358">
        <v>15</v>
      </c>
      <c r="F205" s="358">
        <v>150</v>
      </c>
      <c r="G205" s="358">
        <v>1510</v>
      </c>
      <c r="H205" s="359">
        <v>134</v>
      </c>
      <c r="I205" s="377">
        <v>271650</v>
      </c>
      <c r="J205" s="377">
        <f t="shared" si="6"/>
        <v>331413</v>
      </c>
      <c r="K205" s="378">
        <v>30</v>
      </c>
      <c r="M205" s="525"/>
      <c r="N205" s="382"/>
      <c r="P205" s="350"/>
    </row>
    <row r="206" spans="1:16" ht="16.5" customHeight="1" x14ac:dyDescent="0.2">
      <c r="A206" s="355">
        <f t="shared" si="5"/>
        <v>202</v>
      </c>
      <c r="B206" s="356" t="s">
        <v>1423</v>
      </c>
      <c r="C206" s="357">
        <v>99000000506</v>
      </c>
      <c r="D206" s="358" t="s">
        <v>9</v>
      </c>
      <c r="E206" s="358">
        <v>18.5</v>
      </c>
      <c r="F206" s="358">
        <v>160</v>
      </c>
      <c r="G206" s="358" t="s">
        <v>9</v>
      </c>
      <c r="H206" s="359" t="s">
        <v>9</v>
      </c>
      <c r="I206" s="377">
        <v>401650</v>
      </c>
      <c r="J206" s="377">
        <f t="shared" si="6"/>
        <v>490013</v>
      </c>
      <c r="K206" s="378">
        <v>30</v>
      </c>
      <c r="M206" s="525"/>
      <c r="N206" s="382"/>
      <c r="P206" s="350"/>
    </row>
    <row r="207" spans="1:16" ht="16.5" customHeight="1" x14ac:dyDescent="0.2">
      <c r="A207" s="355">
        <f t="shared" si="5"/>
        <v>203</v>
      </c>
      <c r="B207" s="356" t="s">
        <v>105</v>
      </c>
      <c r="C207" s="357">
        <v>99000000508</v>
      </c>
      <c r="D207" s="358">
        <v>45</v>
      </c>
      <c r="E207" s="358">
        <v>18.5</v>
      </c>
      <c r="F207" s="358">
        <v>180</v>
      </c>
      <c r="G207" s="358">
        <v>1630</v>
      </c>
      <c r="H207" s="359">
        <v>139</v>
      </c>
      <c r="I207" s="377">
        <v>359550</v>
      </c>
      <c r="J207" s="377">
        <f t="shared" si="6"/>
        <v>438651</v>
      </c>
      <c r="K207" s="378">
        <v>30</v>
      </c>
      <c r="M207" s="525"/>
      <c r="N207" s="382"/>
      <c r="P207" s="350"/>
    </row>
    <row r="208" spans="1:16" ht="16.5" customHeight="1" x14ac:dyDescent="0.2">
      <c r="A208" s="355">
        <f t="shared" si="5"/>
        <v>204</v>
      </c>
      <c r="B208" s="356" t="s">
        <v>106</v>
      </c>
      <c r="C208" s="357">
        <v>99000000509</v>
      </c>
      <c r="D208" s="358">
        <v>45</v>
      </c>
      <c r="E208" s="358">
        <v>18.5</v>
      </c>
      <c r="F208" s="358">
        <v>180</v>
      </c>
      <c r="G208" s="358">
        <v>1630</v>
      </c>
      <c r="H208" s="359">
        <v>143</v>
      </c>
      <c r="I208" s="377">
        <v>380500</v>
      </c>
      <c r="J208" s="377">
        <f t="shared" si="6"/>
        <v>464210</v>
      </c>
      <c r="K208" s="378">
        <v>30</v>
      </c>
      <c r="M208" s="525"/>
      <c r="N208" s="382"/>
      <c r="P208" s="350"/>
    </row>
    <row r="209" spans="1:16" ht="16.5" customHeight="1" x14ac:dyDescent="0.2">
      <c r="A209" s="355">
        <f t="shared" si="5"/>
        <v>205</v>
      </c>
      <c r="B209" s="356" t="s">
        <v>1422</v>
      </c>
      <c r="C209" s="357">
        <v>99000000510</v>
      </c>
      <c r="D209" s="358" t="s">
        <v>9</v>
      </c>
      <c r="E209" s="358">
        <v>22</v>
      </c>
      <c r="F209" s="358">
        <v>200</v>
      </c>
      <c r="G209" s="358" t="s">
        <v>9</v>
      </c>
      <c r="H209" s="359" t="s">
        <v>9</v>
      </c>
      <c r="I209" s="377">
        <v>384950</v>
      </c>
      <c r="J209" s="377">
        <f t="shared" si="6"/>
        <v>469639</v>
      </c>
      <c r="K209" s="378">
        <v>30</v>
      </c>
      <c r="M209" s="525"/>
      <c r="N209" s="382"/>
      <c r="P209" s="350"/>
    </row>
    <row r="210" spans="1:16" ht="16.5" customHeight="1" x14ac:dyDescent="0.2">
      <c r="A210" s="355">
        <f t="shared" si="5"/>
        <v>206</v>
      </c>
      <c r="B210" s="356" t="s">
        <v>1424</v>
      </c>
      <c r="C210" s="357">
        <v>99000000512</v>
      </c>
      <c r="D210" s="358" t="s">
        <v>9</v>
      </c>
      <c r="E210" s="358">
        <v>22</v>
      </c>
      <c r="F210" s="358">
        <v>220</v>
      </c>
      <c r="G210" s="358" t="s">
        <v>9</v>
      </c>
      <c r="H210" s="359" t="s">
        <v>9</v>
      </c>
      <c r="I210" s="377">
        <v>401800</v>
      </c>
      <c r="J210" s="377">
        <f t="shared" si="6"/>
        <v>490196</v>
      </c>
      <c r="K210" s="378">
        <v>30</v>
      </c>
      <c r="M210" s="525"/>
      <c r="N210" s="382"/>
      <c r="P210" s="350"/>
    </row>
    <row r="211" spans="1:16" ht="16.5" customHeight="1" x14ac:dyDescent="0.2">
      <c r="A211" s="355">
        <f t="shared" si="5"/>
        <v>207</v>
      </c>
      <c r="B211" s="356" t="s">
        <v>107</v>
      </c>
      <c r="C211" s="357">
        <v>99000000514</v>
      </c>
      <c r="D211" s="358">
        <v>60</v>
      </c>
      <c r="E211" s="358">
        <v>22</v>
      </c>
      <c r="F211" s="358">
        <v>230</v>
      </c>
      <c r="G211" s="358">
        <v>1865</v>
      </c>
      <c r="H211" s="359">
        <v>155</v>
      </c>
      <c r="I211" s="377">
        <v>429950</v>
      </c>
      <c r="J211" s="377">
        <f t="shared" si="6"/>
        <v>524539</v>
      </c>
      <c r="K211" s="378">
        <v>30</v>
      </c>
      <c r="M211" s="525"/>
      <c r="N211" s="382"/>
      <c r="P211" s="350"/>
    </row>
    <row r="212" spans="1:16" ht="16.5" customHeight="1" x14ac:dyDescent="0.2">
      <c r="A212" s="355">
        <f t="shared" si="5"/>
        <v>208</v>
      </c>
      <c r="B212" s="386" t="s">
        <v>108</v>
      </c>
      <c r="C212" s="357">
        <v>99000000515</v>
      </c>
      <c r="D212" s="387">
        <v>60</v>
      </c>
      <c r="E212" s="387">
        <v>22</v>
      </c>
      <c r="F212" s="387">
        <v>230</v>
      </c>
      <c r="G212" s="387">
        <v>1865</v>
      </c>
      <c r="H212" s="388">
        <v>161</v>
      </c>
      <c r="I212" s="377">
        <v>452050</v>
      </c>
      <c r="J212" s="377">
        <f t="shared" si="6"/>
        <v>551501</v>
      </c>
      <c r="K212" s="378">
        <v>30</v>
      </c>
      <c r="M212" s="525"/>
      <c r="N212" s="382"/>
      <c r="P212" s="350"/>
    </row>
    <row r="213" spans="1:16" ht="16.5" customHeight="1" x14ac:dyDescent="0.2">
      <c r="A213" s="355">
        <f t="shared" si="5"/>
        <v>209</v>
      </c>
      <c r="B213" s="389" t="s">
        <v>1425</v>
      </c>
      <c r="C213" s="357">
        <v>99000000516</v>
      </c>
      <c r="D213" s="346" t="s">
        <v>9</v>
      </c>
      <c r="E213" s="346">
        <v>26</v>
      </c>
      <c r="F213" s="346">
        <v>250</v>
      </c>
      <c r="G213" s="346" t="s">
        <v>9</v>
      </c>
      <c r="H213" s="390" t="s">
        <v>9</v>
      </c>
      <c r="I213" s="377">
        <v>481150</v>
      </c>
      <c r="J213" s="377">
        <f t="shared" si="6"/>
        <v>587003</v>
      </c>
      <c r="K213" s="378">
        <v>30</v>
      </c>
      <c r="M213" s="525"/>
      <c r="N213" s="382"/>
      <c r="P213" s="350"/>
    </row>
    <row r="214" spans="1:16" ht="16.5" customHeight="1" x14ac:dyDescent="0.2">
      <c r="A214" s="355">
        <f t="shared" si="5"/>
        <v>210</v>
      </c>
      <c r="B214" s="356" t="s">
        <v>109</v>
      </c>
      <c r="C214" s="357">
        <v>99000000518</v>
      </c>
      <c r="D214" s="358">
        <v>65</v>
      </c>
      <c r="E214" s="358">
        <v>26</v>
      </c>
      <c r="F214" s="358">
        <v>270</v>
      </c>
      <c r="G214" s="358">
        <v>2050</v>
      </c>
      <c r="H214" s="359">
        <v>168</v>
      </c>
      <c r="I214" s="377">
        <v>542450</v>
      </c>
      <c r="J214" s="377">
        <f t="shared" si="6"/>
        <v>661789</v>
      </c>
      <c r="K214" s="378">
        <v>30</v>
      </c>
      <c r="M214" s="525"/>
      <c r="N214" s="382"/>
      <c r="P214" s="350"/>
    </row>
    <row r="215" spans="1:16" ht="16.5" customHeight="1" x14ac:dyDescent="0.2">
      <c r="A215" s="355">
        <f t="shared" si="5"/>
        <v>211</v>
      </c>
      <c r="B215" s="356" t="s">
        <v>110</v>
      </c>
      <c r="C215" s="357">
        <v>99000000519</v>
      </c>
      <c r="D215" s="358">
        <v>65</v>
      </c>
      <c r="E215" s="358">
        <v>26</v>
      </c>
      <c r="F215" s="358">
        <v>270</v>
      </c>
      <c r="G215" s="358">
        <v>2050</v>
      </c>
      <c r="H215" s="359">
        <v>184</v>
      </c>
      <c r="I215" s="377">
        <v>623750</v>
      </c>
      <c r="J215" s="377">
        <f t="shared" si="6"/>
        <v>760975</v>
      </c>
      <c r="K215" s="378">
        <v>30</v>
      </c>
      <c r="M215" s="525"/>
      <c r="N215" s="382"/>
      <c r="P215" s="350"/>
    </row>
    <row r="216" spans="1:16" ht="16.5" customHeight="1" x14ac:dyDescent="0.2">
      <c r="A216" s="355">
        <f t="shared" si="5"/>
        <v>212</v>
      </c>
      <c r="B216" s="356" t="s">
        <v>111</v>
      </c>
      <c r="C216" s="357">
        <v>99000000520</v>
      </c>
      <c r="D216" s="358">
        <v>70</v>
      </c>
      <c r="E216" s="358">
        <v>30</v>
      </c>
      <c r="F216" s="358">
        <v>300</v>
      </c>
      <c r="G216" s="358">
        <v>2155</v>
      </c>
      <c r="H216" s="359">
        <v>187</v>
      </c>
      <c r="I216" s="377">
        <v>612500</v>
      </c>
      <c r="J216" s="377">
        <f t="shared" si="6"/>
        <v>747250</v>
      </c>
      <c r="K216" s="378">
        <v>30</v>
      </c>
      <c r="M216" s="525"/>
      <c r="N216" s="382"/>
      <c r="P216" s="350"/>
    </row>
    <row r="217" spans="1:16" ht="16.5" customHeight="1" x14ac:dyDescent="0.2">
      <c r="A217" s="355">
        <f t="shared" si="5"/>
        <v>213</v>
      </c>
      <c r="B217" s="356" t="s">
        <v>1426</v>
      </c>
      <c r="C217" s="357">
        <v>99000000521</v>
      </c>
      <c r="D217" s="387" t="s">
        <v>9</v>
      </c>
      <c r="E217" s="387">
        <v>30</v>
      </c>
      <c r="F217" s="387">
        <v>300</v>
      </c>
      <c r="G217" s="387" t="s">
        <v>9</v>
      </c>
      <c r="H217" s="388" t="s">
        <v>9</v>
      </c>
      <c r="I217" s="377">
        <v>703550</v>
      </c>
      <c r="J217" s="377">
        <f t="shared" si="6"/>
        <v>858331</v>
      </c>
      <c r="K217" s="378">
        <v>30</v>
      </c>
      <c r="M217" s="525"/>
      <c r="N217" s="382"/>
      <c r="P217" s="350"/>
    </row>
    <row r="218" spans="1:16" ht="16.5" customHeight="1" x14ac:dyDescent="0.2">
      <c r="A218" s="355">
        <f t="shared" ref="A218:A323" si="7">A217+1</f>
        <v>214</v>
      </c>
      <c r="B218" s="389" t="s">
        <v>1427</v>
      </c>
      <c r="C218" s="357">
        <v>99000000522</v>
      </c>
      <c r="D218" s="346" t="s">
        <v>9</v>
      </c>
      <c r="E218" s="346">
        <v>37</v>
      </c>
      <c r="F218" s="346">
        <v>315</v>
      </c>
      <c r="G218" s="346" t="s">
        <v>9</v>
      </c>
      <c r="H218" s="390" t="s">
        <v>9</v>
      </c>
      <c r="I218" s="377">
        <v>676650</v>
      </c>
      <c r="J218" s="377">
        <f t="shared" si="6"/>
        <v>825513</v>
      </c>
      <c r="K218" s="378">
        <v>30</v>
      </c>
      <c r="M218" s="525"/>
      <c r="N218" s="382"/>
      <c r="P218" s="350"/>
    </row>
    <row r="219" spans="1:16" ht="16.5" customHeight="1" x14ac:dyDescent="0.2">
      <c r="A219" s="355">
        <f t="shared" si="7"/>
        <v>215</v>
      </c>
      <c r="B219" s="356" t="s">
        <v>1428</v>
      </c>
      <c r="C219" s="357">
        <v>99000000524</v>
      </c>
      <c r="D219" s="358" t="s">
        <v>9</v>
      </c>
      <c r="E219" s="358">
        <v>45</v>
      </c>
      <c r="F219" s="358">
        <v>340</v>
      </c>
      <c r="G219" s="358" t="s">
        <v>9</v>
      </c>
      <c r="H219" s="359" t="s">
        <v>9</v>
      </c>
      <c r="I219" s="377">
        <v>766800</v>
      </c>
      <c r="J219" s="377">
        <f t="shared" si="6"/>
        <v>935496</v>
      </c>
      <c r="K219" s="378">
        <v>30</v>
      </c>
      <c r="M219" s="525"/>
      <c r="N219" s="382"/>
      <c r="P219" s="350"/>
    </row>
    <row r="220" spans="1:16" ht="16.5" customHeight="1" x14ac:dyDescent="0.2">
      <c r="A220" s="355">
        <f t="shared" si="7"/>
        <v>216</v>
      </c>
      <c r="B220" s="356" t="s">
        <v>1429</v>
      </c>
      <c r="C220" s="357">
        <v>99000000526</v>
      </c>
      <c r="D220" s="358" t="s">
        <v>9</v>
      </c>
      <c r="E220" s="358">
        <v>45</v>
      </c>
      <c r="F220" s="358">
        <v>350</v>
      </c>
      <c r="G220" s="358" t="s">
        <v>9</v>
      </c>
      <c r="H220" s="359" t="s">
        <v>9</v>
      </c>
      <c r="I220" s="377">
        <v>788200</v>
      </c>
      <c r="J220" s="377">
        <f t="shared" si="6"/>
        <v>961604</v>
      </c>
      <c r="K220" s="378">
        <v>30</v>
      </c>
      <c r="M220" s="525"/>
      <c r="N220" s="382"/>
      <c r="P220" s="350"/>
    </row>
    <row r="221" spans="1:16" ht="16.5" customHeight="1" x14ac:dyDescent="0.2">
      <c r="A221" s="355">
        <f t="shared" si="7"/>
        <v>217</v>
      </c>
      <c r="B221" s="356" t="s">
        <v>1430</v>
      </c>
      <c r="C221" s="357">
        <v>99000000528</v>
      </c>
      <c r="D221" s="358" t="s">
        <v>9</v>
      </c>
      <c r="E221" s="358">
        <v>45</v>
      </c>
      <c r="F221" s="358">
        <v>370</v>
      </c>
      <c r="G221" s="358" t="s">
        <v>9</v>
      </c>
      <c r="H221" s="359" t="s">
        <v>9</v>
      </c>
      <c r="I221" s="377">
        <v>818850</v>
      </c>
      <c r="J221" s="377">
        <f t="shared" si="6"/>
        <v>998997</v>
      </c>
      <c r="K221" s="378">
        <v>30</v>
      </c>
      <c r="M221" s="525"/>
      <c r="N221" s="382"/>
      <c r="P221" s="350"/>
    </row>
    <row r="222" spans="1:16" ht="16.5" customHeight="1" x14ac:dyDescent="0.2">
      <c r="A222" s="355">
        <f t="shared" si="7"/>
        <v>218</v>
      </c>
      <c r="B222" s="356" t="s">
        <v>112</v>
      </c>
      <c r="C222" s="357">
        <v>99000000530</v>
      </c>
      <c r="D222" s="358">
        <v>90</v>
      </c>
      <c r="E222" s="358">
        <v>45</v>
      </c>
      <c r="F222" s="358">
        <v>400</v>
      </c>
      <c r="G222" s="358">
        <v>2500</v>
      </c>
      <c r="H222" s="359">
        <v>213</v>
      </c>
      <c r="I222" s="377">
        <v>855900</v>
      </c>
      <c r="J222" s="377">
        <f t="shared" si="6"/>
        <v>1044198</v>
      </c>
      <c r="K222" s="378">
        <v>30</v>
      </c>
      <c r="M222" s="525"/>
      <c r="N222" s="382"/>
      <c r="P222" s="350"/>
    </row>
    <row r="223" spans="1:16" ht="16.5" customHeight="1" x14ac:dyDescent="0.2">
      <c r="A223" s="355">
        <f t="shared" si="7"/>
        <v>219</v>
      </c>
      <c r="B223" s="386" t="s">
        <v>1431</v>
      </c>
      <c r="C223" s="357">
        <v>99000000532</v>
      </c>
      <c r="D223" s="387" t="s">
        <v>9</v>
      </c>
      <c r="E223" s="387">
        <v>3</v>
      </c>
      <c r="F223" s="387">
        <v>15</v>
      </c>
      <c r="G223" s="387" t="s">
        <v>9</v>
      </c>
      <c r="H223" s="388" t="s">
        <v>9</v>
      </c>
      <c r="I223" s="377">
        <v>147450</v>
      </c>
      <c r="J223" s="377">
        <f t="shared" si="6"/>
        <v>179889</v>
      </c>
      <c r="K223" s="378">
        <v>30</v>
      </c>
      <c r="M223" s="525"/>
      <c r="N223" s="382"/>
      <c r="P223" s="350"/>
    </row>
    <row r="224" spans="1:16" ht="16.5" customHeight="1" x14ac:dyDescent="0.2">
      <c r="A224" s="355">
        <f t="shared" si="7"/>
        <v>220</v>
      </c>
      <c r="B224" s="389" t="s">
        <v>2198</v>
      </c>
      <c r="C224" s="357">
        <v>99000000534</v>
      </c>
      <c r="D224" s="346">
        <v>14</v>
      </c>
      <c r="E224" s="346">
        <v>5.5</v>
      </c>
      <c r="F224" s="346">
        <v>30</v>
      </c>
      <c r="G224" s="346">
        <v>1060</v>
      </c>
      <c r="H224" s="390">
        <v>66</v>
      </c>
      <c r="I224" s="377">
        <v>153250</v>
      </c>
      <c r="J224" s="377">
        <f t="shared" si="6"/>
        <v>186965</v>
      </c>
      <c r="K224" s="378">
        <v>30</v>
      </c>
      <c r="M224" s="525"/>
      <c r="N224" s="382"/>
      <c r="P224" s="350"/>
    </row>
    <row r="225" spans="1:16" ht="16.5" customHeight="1" x14ac:dyDescent="0.2">
      <c r="A225" s="355">
        <f t="shared" si="7"/>
        <v>221</v>
      </c>
      <c r="B225" s="356" t="s">
        <v>113</v>
      </c>
      <c r="C225" s="357">
        <v>99000000536</v>
      </c>
      <c r="D225" s="358">
        <v>20</v>
      </c>
      <c r="E225" s="358">
        <v>7.5</v>
      </c>
      <c r="F225" s="358">
        <v>40</v>
      </c>
      <c r="G225" s="358">
        <v>1200</v>
      </c>
      <c r="H225" s="359">
        <v>78</v>
      </c>
      <c r="I225" s="377">
        <v>169550</v>
      </c>
      <c r="J225" s="377">
        <f t="shared" si="6"/>
        <v>206851</v>
      </c>
      <c r="K225" s="378">
        <v>30</v>
      </c>
      <c r="M225" s="525"/>
      <c r="N225" s="382"/>
      <c r="P225" s="350"/>
    </row>
    <row r="226" spans="1:16" ht="16.5" customHeight="1" x14ac:dyDescent="0.2">
      <c r="A226" s="355">
        <f t="shared" si="7"/>
        <v>222</v>
      </c>
      <c r="B226" s="356" t="s">
        <v>114</v>
      </c>
      <c r="C226" s="357">
        <v>99000000537</v>
      </c>
      <c r="D226" s="358">
        <v>20</v>
      </c>
      <c r="E226" s="358">
        <v>7.5</v>
      </c>
      <c r="F226" s="358">
        <v>40</v>
      </c>
      <c r="G226" s="358">
        <v>1200</v>
      </c>
      <c r="H226" s="359">
        <v>80</v>
      </c>
      <c r="I226" s="377">
        <v>185000</v>
      </c>
      <c r="J226" s="377">
        <f t="shared" si="6"/>
        <v>225700</v>
      </c>
      <c r="K226" s="378">
        <v>30</v>
      </c>
      <c r="M226" s="525"/>
      <c r="N226" s="382"/>
      <c r="P226" s="350"/>
    </row>
    <row r="227" spans="1:16" ht="16.5" customHeight="1" x14ac:dyDescent="0.2">
      <c r="A227" s="355">
        <f t="shared" si="7"/>
        <v>223</v>
      </c>
      <c r="B227" s="356" t="s">
        <v>115</v>
      </c>
      <c r="C227" s="357">
        <v>99000000538</v>
      </c>
      <c r="D227" s="358">
        <v>25</v>
      </c>
      <c r="E227" s="358">
        <v>11</v>
      </c>
      <c r="F227" s="358">
        <v>60</v>
      </c>
      <c r="G227" s="358">
        <v>1305</v>
      </c>
      <c r="H227" s="359">
        <v>85</v>
      </c>
      <c r="I227" s="377">
        <v>235250</v>
      </c>
      <c r="J227" s="377">
        <f t="shared" si="6"/>
        <v>287005</v>
      </c>
      <c r="K227" s="378">
        <v>30</v>
      </c>
      <c r="M227" s="525"/>
      <c r="N227" s="382"/>
      <c r="P227" s="350"/>
    </row>
    <row r="228" spans="1:16" ht="16.5" customHeight="1" x14ac:dyDescent="0.2">
      <c r="A228" s="355">
        <f t="shared" si="7"/>
        <v>224</v>
      </c>
      <c r="B228" s="386" t="s">
        <v>116</v>
      </c>
      <c r="C228" s="357">
        <v>99000000539</v>
      </c>
      <c r="D228" s="387">
        <v>25</v>
      </c>
      <c r="E228" s="387">
        <v>11</v>
      </c>
      <c r="F228" s="387">
        <v>60</v>
      </c>
      <c r="G228" s="387">
        <v>1305</v>
      </c>
      <c r="H228" s="388">
        <v>88</v>
      </c>
      <c r="I228" s="377">
        <v>243500</v>
      </c>
      <c r="J228" s="377">
        <f t="shared" si="6"/>
        <v>297070</v>
      </c>
      <c r="K228" s="378">
        <v>30</v>
      </c>
      <c r="M228" s="525"/>
      <c r="N228" s="382"/>
      <c r="P228" s="350"/>
    </row>
    <row r="229" spans="1:16" ht="16.5" customHeight="1" x14ac:dyDescent="0.2">
      <c r="A229" s="355">
        <f t="shared" si="7"/>
        <v>225</v>
      </c>
      <c r="B229" s="389" t="s">
        <v>117</v>
      </c>
      <c r="C229" s="357">
        <v>99000000540</v>
      </c>
      <c r="D229" s="346">
        <v>33</v>
      </c>
      <c r="E229" s="346">
        <v>15</v>
      </c>
      <c r="F229" s="346">
        <v>90</v>
      </c>
      <c r="G229" s="346">
        <v>1405</v>
      </c>
      <c r="H229" s="390">
        <v>123</v>
      </c>
      <c r="I229" s="377">
        <v>249650</v>
      </c>
      <c r="J229" s="377">
        <f t="shared" si="6"/>
        <v>304573</v>
      </c>
      <c r="K229" s="378">
        <v>30</v>
      </c>
      <c r="M229" s="525"/>
      <c r="N229" s="382"/>
      <c r="P229" s="350"/>
    </row>
    <row r="230" spans="1:16" ht="16.5" customHeight="1" x14ac:dyDescent="0.2">
      <c r="A230" s="355">
        <f t="shared" si="7"/>
        <v>226</v>
      </c>
      <c r="B230" s="389" t="s">
        <v>1517</v>
      </c>
      <c r="C230" s="357">
        <v>99000000541</v>
      </c>
      <c r="D230" s="346" t="s">
        <v>9</v>
      </c>
      <c r="E230" s="346">
        <v>13</v>
      </c>
      <c r="F230" s="346">
        <v>70</v>
      </c>
      <c r="G230" s="346">
        <v>1440</v>
      </c>
      <c r="H230" s="390">
        <v>128</v>
      </c>
      <c r="I230" s="377" t="s">
        <v>217</v>
      </c>
      <c r="J230" s="377" t="s">
        <v>217</v>
      </c>
      <c r="K230" s="378">
        <v>30</v>
      </c>
      <c r="M230" s="525"/>
      <c r="N230" s="382"/>
      <c r="P230" s="350"/>
    </row>
    <row r="231" spans="1:16" ht="16.5" customHeight="1" x14ac:dyDescent="0.2">
      <c r="A231" s="355">
        <f t="shared" si="7"/>
        <v>227</v>
      </c>
      <c r="B231" s="386" t="s">
        <v>118</v>
      </c>
      <c r="C231" s="357">
        <v>99000000544</v>
      </c>
      <c r="D231" s="387">
        <v>33</v>
      </c>
      <c r="E231" s="387">
        <v>15</v>
      </c>
      <c r="F231" s="387">
        <v>90</v>
      </c>
      <c r="G231" s="387">
        <v>1500</v>
      </c>
      <c r="H231" s="388">
        <v>131</v>
      </c>
      <c r="I231" s="377">
        <v>265100</v>
      </c>
      <c r="J231" s="377">
        <f>I231*1.22</f>
        <v>323422</v>
      </c>
      <c r="K231" s="378">
        <v>30</v>
      </c>
      <c r="M231" s="525"/>
      <c r="N231" s="382"/>
      <c r="P231" s="350"/>
    </row>
    <row r="232" spans="1:16" ht="16.5" customHeight="1" x14ac:dyDescent="0.2">
      <c r="A232" s="355">
        <f t="shared" si="7"/>
        <v>228</v>
      </c>
      <c r="B232" s="389" t="s">
        <v>119</v>
      </c>
      <c r="C232" s="357">
        <v>99000000545</v>
      </c>
      <c r="D232" s="346">
        <v>44</v>
      </c>
      <c r="E232" s="346">
        <v>22</v>
      </c>
      <c r="F232" s="346">
        <v>120</v>
      </c>
      <c r="G232" s="346">
        <v>1650</v>
      </c>
      <c r="H232" s="390">
        <v>150</v>
      </c>
      <c r="I232" s="377">
        <v>331450</v>
      </c>
      <c r="J232" s="377">
        <f t="shared" ref="J232:J291" si="8">I232*1.22</f>
        <v>404369</v>
      </c>
      <c r="K232" s="378">
        <v>30</v>
      </c>
      <c r="M232" s="525"/>
      <c r="N232" s="382"/>
      <c r="P232" s="350"/>
    </row>
    <row r="233" spans="1:16" ht="16.5" customHeight="1" x14ac:dyDescent="0.2">
      <c r="A233" s="355">
        <f t="shared" si="7"/>
        <v>229</v>
      </c>
      <c r="B233" s="356" t="s">
        <v>120</v>
      </c>
      <c r="C233" s="357">
        <v>99000000546</v>
      </c>
      <c r="D233" s="384">
        <v>44</v>
      </c>
      <c r="E233" s="384">
        <v>22</v>
      </c>
      <c r="F233" s="384">
        <v>120</v>
      </c>
      <c r="G233" s="384">
        <v>1650</v>
      </c>
      <c r="H233" s="385">
        <v>159</v>
      </c>
      <c r="I233" s="377">
        <v>346900</v>
      </c>
      <c r="J233" s="377">
        <f t="shared" si="8"/>
        <v>423218</v>
      </c>
      <c r="K233" s="378">
        <v>30</v>
      </c>
      <c r="M233" s="525"/>
      <c r="N233" s="382"/>
      <c r="P233" s="350"/>
    </row>
    <row r="234" spans="1:16" ht="16.5" customHeight="1" x14ac:dyDescent="0.2">
      <c r="A234" s="355">
        <f t="shared" si="7"/>
        <v>230</v>
      </c>
      <c r="B234" s="389" t="s">
        <v>121</v>
      </c>
      <c r="C234" s="357">
        <v>99000000547</v>
      </c>
      <c r="D234" s="346">
        <v>48</v>
      </c>
      <c r="E234" s="346">
        <v>22</v>
      </c>
      <c r="F234" s="346">
        <v>135</v>
      </c>
      <c r="G234" s="346">
        <v>1680</v>
      </c>
      <c r="H234" s="390">
        <v>147</v>
      </c>
      <c r="I234" s="377">
        <v>340700</v>
      </c>
      <c r="J234" s="377">
        <f t="shared" si="8"/>
        <v>415654</v>
      </c>
      <c r="K234" s="378">
        <v>30</v>
      </c>
      <c r="M234" s="525"/>
      <c r="N234" s="382"/>
      <c r="P234" s="350"/>
    </row>
    <row r="235" spans="1:16" ht="16.5" customHeight="1" x14ac:dyDescent="0.2">
      <c r="A235" s="355">
        <f t="shared" si="7"/>
        <v>231</v>
      </c>
      <c r="B235" s="389" t="s">
        <v>122</v>
      </c>
      <c r="C235" s="357">
        <v>99000000549</v>
      </c>
      <c r="D235" s="346">
        <v>57</v>
      </c>
      <c r="E235" s="346">
        <v>30</v>
      </c>
      <c r="F235" s="346">
        <v>150</v>
      </c>
      <c r="G235" s="346">
        <v>1820</v>
      </c>
      <c r="H235" s="390">
        <v>168</v>
      </c>
      <c r="I235" s="377">
        <v>350950</v>
      </c>
      <c r="J235" s="377">
        <f t="shared" si="8"/>
        <v>428159</v>
      </c>
      <c r="K235" s="378">
        <v>30</v>
      </c>
      <c r="M235" s="525"/>
      <c r="N235" s="382"/>
      <c r="P235" s="350"/>
    </row>
    <row r="236" spans="1:16" ht="16.5" customHeight="1" x14ac:dyDescent="0.2">
      <c r="A236" s="355">
        <f t="shared" si="7"/>
        <v>232</v>
      </c>
      <c r="B236" s="356" t="s">
        <v>123</v>
      </c>
      <c r="C236" s="357">
        <v>99000000550</v>
      </c>
      <c r="D236" s="384">
        <v>57</v>
      </c>
      <c r="E236" s="384">
        <v>30</v>
      </c>
      <c r="F236" s="384">
        <v>150</v>
      </c>
      <c r="G236" s="384">
        <v>1820</v>
      </c>
      <c r="H236" s="385">
        <v>174</v>
      </c>
      <c r="I236" s="377">
        <v>364550</v>
      </c>
      <c r="J236" s="377">
        <f t="shared" si="8"/>
        <v>444751</v>
      </c>
      <c r="K236" s="378">
        <v>30</v>
      </c>
      <c r="M236" s="525"/>
      <c r="N236" s="382"/>
      <c r="P236" s="350"/>
    </row>
    <row r="237" spans="1:16" ht="16.5" customHeight="1" x14ac:dyDescent="0.2">
      <c r="A237" s="355">
        <f t="shared" si="7"/>
        <v>233</v>
      </c>
      <c r="B237" s="356" t="s">
        <v>2199</v>
      </c>
      <c r="C237" s="357">
        <v>99000000551</v>
      </c>
      <c r="D237" s="384">
        <v>62</v>
      </c>
      <c r="E237" s="384">
        <v>30</v>
      </c>
      <c r="F237" s="384">
        <v>160</v>
      </c>
      <c r="G237" s="384">
        <v>1875</v>
      </c>
      <c r="H237" s="385">
        <v>169</v>
      </c>
      <c r="I237" s="377">
        <v>379800</v>
      </c>
      <c r="J237" s="377">
        <f t="shared" si="8"/>
        <v>463356</v>
      </c>
      <c r="K237" s="378">
        <v>30</v>
      </c>
      <c r="M237" s="525"/>
      <c r="N237" s="382"/>
      <c r="P237" s="350"/>
    </row>
    <row r="238" spans="1:16" ht="16.5" customHeight="1" x14ac:dyDescent="0.2">
      <c r="A238" s="355">
        <f t="shared" si="7"/>
        <v>234</v>
      </c>
      <c r="B238" s="389" t="s">
        <v>2200</v>
      </c>
      <c r="C238" s="357">
        <v>99000000552</v>
      </c>
      <c r="D238" s="346">
        <v>62</v>
      </c>
      <c r="E238" s="346">
        <v>30</v>
      </c>
      <c r="F238" s="346">
        <v>160</v>
      </c>
      <c r="G238" s="346">
        <v>1875</v>
      </c>
      <c r="H238" s="390">
        <v>177</v>
      </c>
      <c r="I238" s="377">
        <v>398750</v>
      </c>
      <c r="J238" s="377">
        <f t="shared" si="8"/>
        <v>486475</v>
      </c>
      <c r="K238" s="378">
        <v>30</v>
      </c>
      <c r="M238" s="525"/>
      <c r="N238" s="382"/>
      <c r="P238" s="350"/>
    </row>
    <row r="239" spans="1:16" ht="16.5" customHeight="1" x14ac:dyDescent="0.2">
      <c r="A239" s="355">
        <f t="shared" si="7"/>
        <v>235</v>
      </c>
      <c r="B239" s="389" t="s">
        <v>124</v>
      </c>
      <c r="C239" s="357">
        <v>99000000553</v>
      </c>
      <c r="D239" s="346">
        <v>66</v>
      </c>
      <c r="E239" s="346">
        <v>37</v>
      </c>
      <c r="F239" s="346">
        <v>180</v>
      </c>
      <c r="G239" s="346">
        <v>2000</v>
      </c>
      <c r="H239" s="390">
        <v>186</v>
      </c>
      <c r="I239" s="377">
        <v>422450</v>
      </c>
      <c r="J239" s="377">
        <f t="shared" si="8"/>
        <v>515389</v>
      </c>
      <c r="K239" s="378">
        <v>30</v>
      </c>
      <c r="M239" s="525"/>
      <c r="N239" s="382"/>
      <c r="P239" s="350"/>
    </row>
    <row r="240" spans="1:16" ht="16.5" customHeight="1" x14ac:dyDescent="0.2">
      <c r="A240" s="355">
        <f t="shared" si="7"/>
        <v>236</v>
      </c>
      <c r="B240" s="389" t="s">
        <v>125</v>
      </c>
      <c r="C240" s="357">
        <v>99000000554</v>
      </c>
      <c r="D240" s="346">
        <v>66</v>
      </c>
      <c r="E240" s="346">
        <v>37</v>
      </c>
      <c r="F240" s="346">
        <v>180</v>
      </c>
      <c r="G240" s="346">
        <v>2000</v>
      </c>
      <c r="H240" s="390">
        <v>194</v>
      </c>
      <c r="I240" s="377">
        <v>442950</v>
      </c>
      <c r="J240" s="377">
        <f t="shared" si="8"/>
        <v>540399</v>
      </c>
      <c r="K240" s="378">
        <v>30</v>
      </c>
      <c r="M240" s="525"/>
      <c r="N240" s="382"/>
      <c r="P240" s="350"/>
    </row>
    <row r="241" spans="1:16" ht="16.5" customHeight="1" x14ac:dyDescent="0.2">
      <c r="A241" s="355">
        <f t="shared" si="7"/>
        <v>237</v>
      </c>
      <c r="B241" s="356" t="s">
        <v>126</v>
      </c>
      <c r="C241" s="357">
        <v>99000000555</v>
      </c>
      <c r="D241" s="384">
        <v>73</v>
      </c>
      <c r="E241" s="384">
        <v>37</v>
      </c>
      <c r="F241" s="384">
        <v>200</v>
      </c>
      <c r="G241" s="384">
        <v>2055</v>
      </c>
      <c r="H241" s="385">
        <v>187</v>
      </c>
      <c r="I241" s="377">
        <v>557050</v>
      </c>
      <c r="J241" s="377">
        <f t="shared" si="8"/>
        <v>679601</v>
      </c>
      <c r="K241" s="378">
        <v>30</v>
      </c>
      <c r="M241" s="525"/>
      <c r="N241" s="382"/>
      <c r="P241" s="350"/>
    </row>
    <row r="242" spans="1:16" ht="16.5" customHeight="1" x14ac:dyDescent="0.2">
      <c r="A242" s="355">
        <f t="shared" si="7"/>
        <v>238</v>
      </c>
      <c r="B242" s="356" t="s">
        <v>127</v>
      </c>
      <c r="C242" s="357">
        <v>99000000556</v>
      </c>
      <c r="D242" s="384">
        <v>73</v>
      </c>
      <c r="E242" s="384">
        <v>37</v>
      </c>
      <c r="F242" s="384">
        <v>200</v>
      </c>
      <c r="G242" s="384">
        <v>2055</v>
      </c>
      <c r="H242" s="385">
        <v>187</v>
      </c>
      <c r="I242" s="377">
        <v>590300</v>
      </c>
      <c r="J242" s="377">
        <f t="shared" si="8"/>
        <v>720166</v>
      </c>
      <c r="K242" s="378">
        <v>30</v>
      </c>
      <c r="M242" s="525"/>
      <c r="N242" s="382"/>
      <c r="P242" s="350"/>
    </row>
    <row r="243" spans="1:16" ht="16.5" customHeight="1" x14ac:dyDescent="0.2">
      <c r="A243" s="355">
        <f t="shared" si="7"/>
        <v>239</v>
      </c>
      <c r="B243" s="356" t="s">
        <v>2201</v>
      </c>
      <c r="C243" s="357">
        <v>99000000557</v>
      </c>
      <c r="D243" s="384">
        <v>81</v>
      </c>
      <c r="E243" s="384">
        <v>37</v>
      </c>
      <c r="F243" s="384">
        <v>230</v>
      </c>
      <c r="G243" s="384">
        <v>2175</v>
      </c>
      <c r="H243" s="385">
        <v>188</v>
      </c>
      <c r="I243" s="377">
        <v>690950</v>
      </c>
      <c r="J243" s="377">
        <f t="shared" si="8"/>
        <v>842959</v>
      </c>
      <c r="K243" s="378">
        <v>30</v>
      </c>
      <c r="M243" s="525"/>
      <c r="N243" s="382"/>
      <c r="P243" s="350"/>
    </row>
    <row r="244" spans="1:16" ht="16.5" customHeight="1" x14ac:dyDescent="0.2">
      <c r="A244" s="355">
        <f t="shared" si="7"/>
        <v>240</v>
      </c>
      <c r="B244" s="356" t="s">
        <v>1518</v>
      </c>
      <c r="C244" s="357">
        <v>99000013561</v>
      </c>
      <c r="D244" s="384" t="s">
        <v>9</v>
      </c>
      <c r="E244" s="384">
        <v>45</v>
      </c>
      <c r="F244" s="384">
        <v>250</v>
      </c>
      <c r="G244" s="384">
        <v>2600</v>
      </c>
      <c r="H244" s="385">
        <v>237</v>
      </c>
      <c r="I244" s="377">
        <v>791100</v>
      </c>
      <c r="J244" s="377">
        <f t="shared" si="8"/>
        <v>965142</v>
      </c>
      <c r="K244" s="378">
        <v>30</v>
      </c>
      <c r="M244" s="525"/>
      <c r="N244" s="382"/>
      <c r="P244" s="350"/>
    </row>
    <row r="245" spans="1:16" ht="16.5" customHeight="1" x14ac:dyDescent="0.2">
      <c r="A245" s="355">
        <f t="shared" si="7"/>
        <v>241</v>
      </c>
      <c r="B245" s="356" t="s">
        <v>128</v>
      </c>
      <c r="C245" s="357">
        <v>99000000559</v>
      </c>
      <c r="D245" s="384">
        <v>100</v>
      </c>
      <c r="E245" s="384">
        <v>45</v>
      </c>
      <c r="F245" s="384">
        <v>260</v>
      </c>
      <c r="G245" s="384">
        <v>2370</v>
      </c>
      <c r="H245" s="385">
        <v>201</v>
      </c>
      <c r="I245" s="377">
        <v>841400</v>
      </c>
      <c r="J245" s="377">
        <f t="shared" si="8"/>
        <v>1026508</v>
      </c>
      <c r="K245" s="378">
        <v>30</v>
      </c>
      <c r="M245" s="525"/>
      <c r="N245" s="382"/>
      <c r="P245" s="350"/>
    </row>
    <row r="246" spans="1:16" ht="16.5" customHeight="1" x14ac:dyDescent="0.2">
      <c r="A246" s="355">
        <f t="shared" si="7"/>
        <v>242</v>
      </c>
      <c r="B246" s="356" t="s">
        <v>1519</v>
      </c>
      <c r="C246" s="357">
        <v>99000000561</v>
      </c>
      <c r="D246" s="384" t="s">
        <v>9</v>
      </c>
      <c r="E246" s="384">
        <v>45</v>
      </c>
      <c r="F246" s="384">
        <v>290</v>
      </c>
      <c r="G246" s="384">
        <v>2750</v>
      </c>
      <c r="H246" s="385">
        <v>245</v>
      </c>
      <c r="I246" s="377">
        <v>872050</v>
      </c>
      <c r="J246" s="377">
        <f t="shared" si="8"/>
        <v>1063901</v>
      </c>
      <c r="K246" s="378">
        <v>30</v>
      </c>
      <c r="M246" s="525"/>
      <c r="N246" s="382"/>
      <c r="P246" s="350"/>
    </row>
    <row r="247" spans="1:16" ht="16.5" customHeight="1" x14ac:dyDescent="0.2">
      <c r="A247" s="355">
        <f t="shared" si="7"/>
        <v>243</v>
      </c>
      <c r="B247" s="356" t="s">
        <v>129</v>
      </c>
      <c r="C247" s="357">
        <v>99000010662</v>
      </c>
      <c r="D247" s="384" t="s">
        <v>9</v>
      </c>
      <c r="E247" s="384">
        <v>9</v>
      </c>
      <c r="F247" s="384">
        <v>40</v>
      </c>
      <c r="G247" s="384" t="s">
        <v>9</v>
      </c>
      <c r="H247" s="385" t="s">
        <v>9</v>
      </c>
      <c r="I247" s="377">
        <v>244600</v>
      </c>
      <c r="J247" s="377">
        <f t="shared" si="8"/>
        <v>298412</v>
      </c>
      <c r="K247" s="378">
        <v>30</v>
      </c>
      <c r="M247" s="525"/>
      <c r="N247" s="382"/>
      <c r="P247" s="350"/>
    </row>
    <row r="248" spans="1:16" ht="16.5" customHeight="1" x14ac:dyDescent="0.2">
      <c r="A248" s="355">
        <f t="shared" si="7"/>
        <v>244</v>
      </c>
      <c r="B248" s="356" t="s">
        <v>130</v>
      </c>
      <c r="C248" s="357">
        <v>99000010663</v>
      </c>
      <c r="D248" s="384" t="s">
        <v>9</v>
      </c>
      <c r="E248" s="384">
        <v>13</v>
      </c>
      <c r="F248" s="384">
        <v>60</v>
      </c>
      <c r="G248" s="384" t="s">
        <v>9</v>
      </c>
      <c r="H248" s="385" t="s">
        <v>9</v>
      </c>
      <c r="I248" s="377">
        <v>268000</v>
      </c>
      <c r="J248" s="377">
        <f t="shared" si="8"/>
        <v>326960</v>
      </c>
      <c r="K248" s="378">
        <v>30</v>
      </c>
      <c r="M248" s="525"/>
      <c r="N248" s="382"/>
      <c r="P248" s="350"/>
    </row>
    <row r="249" spans="1:16" ht="16.5" customHeight="1" x14ac:dyDescent="0.2">
      <c r="A249" s="355">
        <f t="shared" si="7"/>
        <v>245</v>
      </c>
      <c r="B249" s="356" t="s">
        <v>131</v>
      </c>
      <c r="C249" s="357">
        <v>99000010664</v>
      </c>
      <c r="D249" s="384" t="s">
        <v>9</v>
      </c>
      <c r="E249" s="384">
        <v>22</v>
      </c>
      <c r="F249" s="384">
        <v>90</v>
      </c>
      <c r="G249" s="384" t="s">
        <v>9</v>
      </c>
      <c r="H249" s="385" t="s">
        <v>9</v>
      </c>
      <c r="I249" s="377">
        <v>384300</v>
      </c>
      <c r="J249" s="377">
        <f t="shared" si="8"/>
        <v>468846</v>
      </c>
      <c r="K249" s="378">
        <v>30</v>
      </c>
      <c r="M249" s="525"/>
      <c r="N249" s="382"/>
      <c r="P249" s="350"/>
    </row>
    <row r="250" spans="1:16" ht="16.5" customHeight="1" x14ac:dyDescent="0.2">
      <c r="A250" s="355">
        <f t="shared" si="7"/>
        <v>246</v>
      </c>
      <c r="B250" s="356" t="s">
        <v>2202</v>
      </c>
      <c r="C250" s="357">
        <v>99000010665</v>
      </c>
      <c r="D250" s="384">
        <v>47</v>
      </c>
      <c r="E250" s="384">
        <v>22</v>
      </c>
      <c r="F250" s="384">
        <v>120</v>
      </c>
      <c r="G250" s="384">
        <v>1625</v>
      </c>
      <c r="H250" s="385">
        <v>148</v>
      </c>
      <c r="I250" s="377">
        <v>398900</v>
      </c>
      <c r="J250" s="377">
        <f t="shared" si="8"/>
        <v>486658</v>
      </c>
      <c r="K250" s="378">
        <v>30</v>
      </c>
      <c r="M250" s="525"/>
      <c r="N250" s="382"/>
      <c r="P250" s="350"/>
    </row>
    <row r="251" spans="1:16" ht="16.5" customHeight="1" x14ac:dyDescent="0.2">
      <c r="A251" s="355">
        <f t="shared" si="7"/>
        <v>247</v>
      </c>
      <c r="B251" s="356" t="s">
        <v>132</v>
      </c>
      <c r="C251" s="357">
        <v>99000010666</v>
      </c>
      <c r="D251" s="384" t="s">
        <v>9</v>
      </c>
      <c r="E251" s="384">
        <v>37</v>
      </c>
      <c r="F251" s="384">
        <v>150</v>
      </c>
      <c r="G251" s="384" t="s">
        <v>9</v>
      </c>
      <c r="H251" s="385" t="s">
        <v>9</v>
      </c>
      <c r="I251" s="377">
        <v>454100</v>
      </c>
      <c r="J251" s="377">
        <f t="shared" si="8"/>
        <v>554002</v>
      </c>
      <c r="K251" s="378">
        <v>30</v>
      </c>
      <c r="M251" s="525"/>
      <c r="N251" s="382"/>
      <c r="P251" s="350"/>
    </row>
    <row r="252" spans="1:16" ht="16.5" customHeight="1" x14ac:dyDescent="0.2">
      <c r="A252" s="355">
        <f t="shared" si="7"/>
        <v>248</v>
      </c>
      <c r="B252" s="356" t="s">
        <v>2203</v>
      </c>
      <c r="C252" s="357">
        <v>99000010667</v>
      </c>
      <c r="D252" s="384">
        <v>73</v>
      </c>
      <c r="E252" s="384">
        <v>37</v>
      </c>
      <c r="F252" s="384">
        <v>180</v>
      </c>
      <c r="G252" s="384">
        <v>2010</v>
      </c>
      <c r="H252" s="385">
        <v>183</v>
      </c>
      <c r="I252" s="377">
        <v>492950</v>
      </c>
      <c r="J252" s="377">
        <f t="shared" si="8"/>
        <v>601399</v>
      </c>
      <c r="K252" s="378">
        <v>30</v>
      </c>
      <c r="M252" s="525"/>
      <c r="N252" s="382"/>
      <c r="P252" s="350"/>
    </row>
    <row r="253" spans="1:16" ht="16.5" customHeight="1" x14ac:dyDescent="0.2">
      <c r="A253" s="355">
        <f t="shared" si="7"/>
        <v>249</v>
      </c>
      <c r="B253" s="356" t="s">
        <v>133</v>
      </c>
      <c r="C253" s="357">
        <v>99000010668</v>
      </c>
      <c r="D253" s="384" t="s">
        <v>9</v>
      </c>
      <c r="E253" s="384">
        <v>45</v>
      </c>
      <c r="F253" s="384">
        <v>200</v>
      </c>
      <c r="G253" s="384" t="s">
        <v>9</v>
      </c>
      <c r="H253" s="385" t="s">
        <v>9</v>
      </c>
      <c r="I253" s="377">
        <v>607250</v>
      </c>
      <c r="J253" s="377">
        <f t="shared" si="8"/>
        <v>740845</v>
      </c>
      <c r="K253" s="378">
        <v>30</v>
      </c>
      <c r="M253" s="525"/>
      <c r="N253" s="382"/>
      <c r="P253" s="350"/>
    </row>
    <row r="254" spans="1:16" ht="16.5" customHeight="1" x14ac:dyDescent="0.2">
      <c r="A254" s="355">
        <f t="shared" si="7"/>
        <v>250</v>
      </c>
      <c r="B254" s="356" t="s">
        <v>1443</v>
      </c>
      <c r="C254" s="357">
        <v>99000017277</v>
      </c>
      <c r="D254" s="384" t="s">
        <v>9</v>
      </c>
      <c r="E254" s="384">
        <v>11</v>
      </c>
      <c r="F254" s="384">
        <v>20</v>
      </c>
      <c r="G254" s="384" t="s">
        <v>9</v>
      </c>
      <c r="H254" s="385" t="s">
        <v>9</v>
      </c>
      <c r="I254" s="377">
        <v>254650</v>
      </c>
      <c r="J254" s="377">
        <f t="shared" si="8"/>
        <v>310673</v>
      </c>
      <c r="K254" s="378">
        <v>30</v>
      </c>
      <c r="M254" s="525"/>
      <c r="N254" s="382"/>
      <c r="P254" s="350"/>
    </row>
    <row r="255" spans="1:16" ht="16.5" customHeight="1" x14ac:dyDescent="0.2">
      <c r="A255" s="355">
        <f t="shared" si="7"/>
        <v>251</v>
      </c>
      <c r="B255" s="356" t="s">
        <v>134</v>
      </c>
      <c r="C255" s="357">
        <v>99000000563</v>
      </c>
      <c r="D255" s="384">
        <v>19.5</v>
      </c>
      <c r="E255" s="384">
        <v>7.5</v>
      </c>
      <c r="F255" s="384">
        <v>25</v>
      </c>
      <c r="G255" s="384">
        <v>1250</v>
      </c>
      <c r="H255" s="385">
        <v>83</v>
      </c>
      <c r="I255" s="377">
        <v>214600</v>
      </c>
      <c r="J255" s="377">
        <f t="shared" si="8"/>
        <v>261812</v>
      </c>
      <c r="K255" s="378">
        <v>30</v>
      </c>
      <c r="M255" s="525"/>
      <c r="N255" s="382"/>
      <c r="P255" s="350"/>
    </row>
    <row r="256" spans="1:16" ht="16.5" customHeight="1" x14ac:dyDescent="0.2">
      <c r="A256" s="355">
        <f t="shared" si="7"/>
        <v>252</v>
      </c>
      <c r="B256" s="356" t="s">
        <v>1444</v>
      </c>
      <c r="C256" s="357">
        <v>99000017278</v>
      </c>
      <c r="D256" s="384" t="s">
        <v>9</v>
      </c>
      <c r="E256" s="384">
        <v>11</v>
      </c>
      <c r="F256" s="384">
        <v>40</v>
      </c>
      <c r="G256" s="384" t="s">
        <v>9</v>
      </c>
      <c r="H256" s="385" t="s">
        <v>9</v>
      </c>
      <c r="I256" s="377">
        <v>301900</v>
      </c>
      <c r="J256" s="377">
        <f t="shared" si="8"/>
        <v>368318</v>
      </c>
      <c r="K256" s="378">
        <v>30</v>
      </c>
      <c r="M256" s="525"/>
      <c r="N256" s="382"/>
      <c r="P256" s="350"/>
    </row>
    <row r="257" spans="1:16" ht="16.5" customHeight="1" x14ac:dyDescent="0.2">
      <c r="A257" s="355">
        <f t="shared" si="7"/>
        <v>253</v>
      </c>
      <c r="B257" s="356" t="s">
        <v>135</v>
      </c>
      <c r="C257" s="357">
        <v>99000000564</v>
      </c>
      <c r="D257" s="384">
        <v>32</v>
      </c>
      <c r="E257" s="384">
        <v>18.5</v>
      </c>
      <c r="F257" s="384">
        <v>40</v>
      </c>
      <c r="G257" s="384">
        <v>1440</v>
      </c>
      <c r="H257" s="385">
        <v>130</v>
      </c>
      <c r="I257" s="377">
        <v>304800</v>
      </c>
      <c r="J257" s="377">
        <f t="shared" si="8"/>
        <v>371856</v>
      </c>
      <c r="K257" s="378">
        <v>30</v>
      </c>
      <c r="M257" s="525"/>
      <c r="N257" s="382"/>
      <c r="P257" s="350"/>
    </row>
    <row r="258" spans="1:16" ht="16.5" customHeight="1" x14ac:dyDescent="0.2">
      <c r="A258" s="355">
        <f t="shared" si="7"/>
        <v>254</v>
      </c>
      <c r="B258" s="356" t="s">
        <v>2204</v>
      </c>
      <c r="C258" s="357">
        <v>99000017279</v>
      </c>
      <c r="D258" s="384">
        <v>40</v>
      </c>
      <c r="E258" s="384">
        <v>18.5</v>
      </c>
      <c r="F258" s="384">
        <v>60</v>
      </c>
      <c r="G258" s="384">
        <v>1580</v>
      </c>
      <c r="H258" s="385">
        <v>136</v>
      </c>
      <c r="I258" s="377">
        <v>368500</v>
      </c>
      <c r="J258" s="377">
        <f t="shared" si="8"/>
        <v>449570</v>
      </c>
      <c r="K258" s="378">
        <v>30</v>
      </c>
      <c r="M258" s="525"/>
      <c r="N258" s="382"/>
      <c r="P258" s="350"/>
    </row>
    <row r="259" spans="1:16" ht="16.5" customHeight="1" x14ac:dyDescent="0.2">
      <c r="A259" s="355">
        <f t="shared" si="7"/>
        <v>255</v>
      </c>
      <c r="B259" s="356" t="s">
        <v>136</v>
      </c>
      <c r="C259" s="357">
        <v>99000000565</v>
      </c>
      <c r="D259" s="384">
        <v>40</v>
      </c>
      <c r="E259" s="384">
        <v>22</v>
      </c>
      <c r="F259" s="384">
        <v>55</v>
      </c>
      <c r="G259" s="384">
        <v>1595</v>
      </c>
      <c r="H259" s="385">
        <v>147</v>
      </c>
      <c r="I259" s="377">
        <v>326150</v>
      </c>
      <c r="J259" s="377">
        <f t="shared" si="8"/>
        <v>397903</v>
      </c>
      <c r="K259" s="378">
        <v>30</v>
      </c>
      <c r="M259" s="525"/>
      <c r="N259" s="382"/>
      <c r="P259" s="350"/>
    </row>
    <row r="260" spans="1:16" ht="16.5" customHeight="1" x14ac:dyDescent="0.2">
      <c r="A260" s="355">
        <f t="shared" si="7"/>
        <v>256</v>
      </c>
      <c r="B260" s="356" t="s">
        <v>1445</v>
      </c>
      <c r="C260" s="357">
        <v>99000017280</v>
      </c>
      <c r="D260" s="384" t="s">
        <v>9</v>
      </c>
      <c r="E260" s="384">
        <v>22</v>
      </c>
      <c r="F260" s="384">
        <v>80</v>
      </c>
      <c r="G260" s="384" t="s">
        <v>9</v>
      </c>
      <c r="H260" s="385" t="s">
        <v>9</v>
      </c>
      <c r="I260" s="377">
        <v>459200</v>
      </c>
      <c r="J260" s="377">
        <f t="shared" si="8"/>
        <v>560224</v>
      </c>
      <c r="K260" s="378">
        <v>30</v>
      </c>
      <c r="M260" s="525"/>
      <c r="N260" s="382"/>
      <c r="P260" s="350"/>
    </row>
    <row r="261" spans="1:16" ht="16.5" customHeight="1" x14ac:dyDescent="0.2">
      <c r="A261" s="355">
        <f t="shared" si="7"/>
        <v>257</v>
      </c>
      <c r="B261" s="356" t="s">
        <v>137</v>
      </c>
      <c r="C261" s="357">
        <v>99000000568</v>
      </c>
      <c r="D261" s="384">
        <v>48</v>
      </c>
      <c r="E261" s="384">
        <v>22</v>
      </c>
      <c r="F261" s="384">
        <v>70</v>
      </c>
      <c r="G261" s="384">
        <v>1680</v>
      </c>
      <c r="H261" s="385">
        <v>152</v>
      </c>
      <c r="I261" s="377">
        <v>348700</v>
      </c>
      <c r="J261" s="377">
        <f t="shared" si="8"/>
        <v>425414</v>
      </c>
      <c r="K261" s="378">
        <v>30</v>
      </c>
      <c r="M261" s="525"/>
      <c r="N261" s="382"/>
      <c r="P261" s="350"/>
    </row>
    <row r="262" spans="1:16" ht="16.5" customHeight="1" x14ac:dyDescent="0.2">
      <c r="A262" s="355">
        <f t="shared" si="7"/>
        <v>258</v>
      </c>
      <c r="B262" s="356" t="s">
        <v>1446</v>
      </c>
      <c r="C262" s="357">
        <v>99000017281</v>
      </c>
      <c r="D262" s="384" t="s">
        <v>9</v>
      </c>
      <c r="E262" s="384">
        <v>30</v>
      </c>
      <c r="F262" s="384">
        <v>100</v>
      </c>
      <c r="G262" s="384" t="s">
        <v>9</v>
      </c>
      <c r="H262" s="385" t="s">
        <v>9</v>
      </c>
      <c r="I262" s="377">
        <v>537450</v>
      </c>
      <c r="J262" s="377">
        <f t="shared" si="8"/>
        <v>655689</v>
      </c>
      <c r="K262" s="378">
        <v>30</v>
      </c>
      <c r="M262" s="525"/>
      <c r="N262" s="382"/>
      <c r="P262" s="350"/>
    </row>
    <row r="263" spans="1:16" ht="16.5" customHeight="1" x14ac:dyDescent="0.2">
      <c r="A263" s="355">
        <f t="shared" si="7"/>
        <v>259</v>
      </c>
      <c r="B263" s="356" t="s">
        <v>138</v>
      </c>
      <c r="C263" s="357">
        <v>99000000570</v>
      </c>
      <c r="D263" s="384">
        <v>57</v>
      </c>
      <c r="E263" s="384">
        <v>26</v>
      </c>
      <c r="F263" s="384">
        <v>80</v>
      </c>
      <c r="G263" s="384">
        <v>1790</v>
      </c>
      <c r="H263" s="385">
        <v>162</v>
      </c>
      <c r="I263" s="377">
        <v>398500</v>
      </c>
      <c r="J263" s="377">
        <f t="shared" si="8"/>
        <v>486170</v>
      </c>
      <c r="K263" s="378">
        <v>30</v>
      </c>
      <c r="M263" s="525"/>
      <c r="N263" s="382"/>
      <c r="P263" s="350"/>
    </row>
    <row r="264" spans="1:16" ht="16.5" customHeight="1" x14ac:dyDescent="0.2">
      <c r="A264" s="355">
        <f t="shared" si="7"/>
        <v>260</v>
      </c>
      <c r="B264" s="356" t="s">
        <v>1447</v>
      </c>
      <c r="C264" s="357">
        <v>99000017282</v>
      </c>
      <c r="D264" s="384" t="s">
        <v>9</v>
      </c>
      <c r="E264" s="384">
        <v>37</v>
      </c>
      <c r="F264" s="384">
        <v>120</v>
      </c>
      <c r="G264" s="384" t="s">
        <v>9</v>
      </c>
      <c r="H264" s="385" t="s">
        <v>9</v>
      </c>
      <c r="I264" s="377">
        <v>587500</v>
      </c>
      <c r="J264" s="377">
        <f t="shared" si="8"/>
        <v>716750</v>
      </c>
      <c r="K264" s="378">
        <v>30</v>
      </c>
      <c r="M264" s="525"/>
      <c r="N264" s="382"/>
      <c r="P264" s="350"/>
    </row>
    <row r="265" spans="1:16" ht="16.5" customHeight="1" x14ac:dyDescent="0.2">
      <c r="A265" s="355">
        <f t="shared" si="7"/>
        <v>261</v>
      </c>
      <c r="B265" s="356" t="s">
        <v>139</v>
      </c>
      <c r="C265" s="357">
        <v>99000000571</v>
      </c>
      <c r="D265" s="384">
        <v>63</v>
      </c>
      <c r="E265" s="384">
        <v>30</v>
      </c>
      <c r="F265" s="384">
        <v>90</v>
      </c>
      <c r="G265" s="384">
        <v>1960</v>
      </c>
      <c r="H265" s="385">
        <v>182</v>
      </c>
      <c r="I265" s="377">
        <v>446250</v>
      </c>
      <c r="J265" s="377">
        <f t="shared" si="8"/>
        <v>544425</v>
      </c>
      <c r="K265" s="378">
        <v>30</v>
      </c>
      <c r="M265" s="525"/>
      <c r="N265" s="382"/>
      <c r="P265" s="350"/>
    </row>
    <row r="266" spans="1:16" ht="16.5" customHeight="1" x14ac:dyDescent="0.2">
      <c r="A266" s="355">
        <f t="shared" si="7"/>
        <v>262</v>
      </c>
      <c r="B266" s="356" t="s">
        <v>1448</v>
      </c>
      <c r="C266" s="357">
        <v>99000017283</v>
      </c>
      <c r="D266" s="384" t="s">
        <v>9</v>
      </c>
      <c r="E266" s="384">
        <v>37</v>
      </c>
      <c r="F266" s="384">
        <v>140</v>
      </c>
      <c r="G266" s="384" t="s">
        <v>9</v>
      </c>
      <c r="H266" s="385" t="s">
        <v>9</v>
      </c>
      <c r="I266" s="377">
        <v>636450</v>
      </c>
      <c r="J266" s="377">
        <f t="shared" si="8"/>
        <v>776469</v>
      </c>
      <c r="K266" s="378">
        <v>30</v>
      </c>
      <c r="M266" s="525"/>
      <c r="N266" s="382"/>
      <c r="P266" s="350"/>
    </row>
    <row r="267" spans="1:16" ht="16.5" customHeight="1" x14ac:dyDescent="0.2">
      <c r="A267" s="355">
        <f t="shared" si="7"/>
        <v>263</v>
      </c>
      <c r="B267" s="356" t="s">
        <v>140</v>
      </c>
      <c r="C267" s="357">
        <v>99000000572</v>
      </c>
      <c r="D267" s="384">
        <v>72</v>
      </c>
      <c r="E267" s="384">
        <v>37</v>
      </c>
      <c r="F267" s="384">
        <v>110</v>
      </c>
      <c r="G267" s="384">
        <v>2050</v>
      </c>
      <c r="H267" s="385">
        <v>188</v>
      </c>
      <c r="I267" s="377">
        <v>480650</v>
      </c>
      <c r="J267" s="377">
        <f t="shared" si="8"/>
        <v>586393</v>
      </c>
      <c r="K267" s="378">
        <v>30</v>
      </c>
      <c r="M267" s="525"/>
      <c r="N267" s="382"/>
      <c r="P267" s="350"/>
    </row>
    <row r="268" spans="1:16" ht="16.5" customHeight="1" x14ac:dyDescent="0.2">
      <c r="A268" s="355">
        <f t="shared" si="7"/>
        <v>264</v>
      </c>
      <c r="B268" s="356" t="s">
        <v>1449</v>
      </c>
      <c r="C268" s="357">
        <v>99000017284</v>
      </c>
      <c r="D268" s="384" t="s">
        <v>9</v>
      </c>
      <c r="E268" s="384">
        <v>45</v>
      </c>
      <c r="F268" s="384">
        <v>160</v>
      </c>
      <c r="G268" s="384" t="s">
        <v>9</v>
      </c>
      <c r="H268" s="385" t="s">
        <v>9</v>
      </c>
      <c r="I268" s="377">
        <v>699100</v>
      </c>
      <c r="J268" s="377">
        <f t="shared" si="8"/>
        <v>852902</v>
      </c>
      <c r="K268" s="378">
        <v>30</v>
      </c>
      <c r="M268" s="525"/>
      <c r="N268" s="382"/>
      <c r="P268" s="350"/>
    </row>
    <row r="269" spans="1:16" ht="16.5" customHeight="1" x14ac:dyDescent="0.2">
      <c r="A269" s="355">
        <f t="shared" si="7"/>
        <v>265</v>
      </c>
      <c r="B269" s="356" t="s">
        <v>141</v>
      </c>
      <c r="C269" s="357">
        <v>99000000573</v>
      </c>
      <c r="D269" s="358">
        <v>80</v>
      </c>
      <c r="E269" s="358">
        <v>37</v>
      </c>
      <c r="F269" s="358">
        <v>125</v>
      </c>
      <c r="G269" s="358">
        <v>2125</v>
      </c>
      <c r="H269" s="359">
        <v>192</v>
      </c>
      <c r="I269" s="377">
        <v>502650</v>
      </c>
      <c r="J269" s="377">
        <f t="shared" si="8"/>
        <v>613233</v>
      </c>
      <c r="K269" s="378">
        <v>30</v>
      </c>
      <c r="M269" s="525"/>
      <c r="N269" s="382"/>
      <c r="P269" s="350"/>
    </row>
    <row r="270" spans="1:16" ht="16.5" customHeight="1" x14ac:dyDescent="0.2">
      <c r="A270" s="355">
        <f t="shared" si="7"/>
        <v>266</v>
      </c>
      <c r="B270" s="356" t="s">
        <v>1450</v>
      </c>
      <c r="C270" s="357">
        <v>99000017285</v>
      </c>
      <c r="D270" s="358" t="s">
        <v>9</v>
      </c>
      <c r="E270" s="358">
        <v>52</v>
      </c>
      <c r="F270" s="358">
        <v>180</v>
      </c>
      <c r="G270" s="358" t="s">
        <v>9</v>
      </c>
      <c r="H270" s="359" t="s">
        <v>9</v>
      </c>
      <c r="I270" s="377">
        <v>731150</v>
      </c>
      <c r="J270" s="377">
        <f t="shared" si="8"/>
        <v>892003</v>
      </c>
      <c r="K270" s="378">
        <v>30</v>
      </c>
      <c r="M270" s="525"/>
      <c r="N270" s="382"/>
      <c r="P270" s="350"/>
    </row>
    <row r="271" spans="1:16" ht="16.5" customHeight="1" x14ac:dyDescent="0.2">
      <c r="A271" s="355">
        <f t="shared" si="7"/>
        <v>267</v>
      </c>
      <c r="B271" s="356" t="s">
        <v>142</v>
      </c>
      <c r="C271" s="357">
        <v>99000000574</v>
      </c>
      <c r="D271" s="358">
        <v>88</v>
      </c>
      <c r="E271" s="358">
        <v>37</v>
      </c>
      <c r="F271" s="358">
        <v>135</v>
      </c>
      <c r="G271" s="358">
        <v>2200</v>
      </c>
      <c r="H271" s="359">
        <v>193</v>
      </c>
      <c r="I271" s="377">
        <v>532600</v>
      </c>
      <c r="J271" s="377">
        <f t="shared" si="8"/>
        <v>649772</v>
      </c>
      <c r="K271" s="378">
        <v>30</v>
      </c>
      <c r="M271" s="525"/>
      <c r="N271" s="382"/>
      <c r="P271" s="350"/>
    </row>
    <row r="272" spans="1:16" ht="16.5" customHeight="1" x14ac:dyDescent="0.2">
      <c r="A272" s="355">
        <f t="shared" si="7"/>
        <v>268</v>
      </c>
      <c r="B272" s="356" t="s">
        <v>1451</v>
      </c>
      <c r="C272" s="357">
        <v>99000017286</v>
      </c>
      <c r="D272" s="358" t="s">
        <v>9</v>
      </c>
      <c r="E272" s="358">
        <v>52</v>
      </c>
      <c r="F272" s="358">
        <v>205</v>
      </c>
      <c r="G272" s="358" t="s">
        <v>9</v>
      </c>
      <c r="H272" s="359" t="s">
        <v>9</v>
      </c>
      <c r="I272" s="377">
        <v>775300</v>
      </c>
      <c r="J272" s="377">
        <f t="shared" si="8"/>
        <v>945866</v>
      </c>
      <c r="K272" s="378">
        <v>30</v>
      </c>
      <c r="M272" s="525"/>
      <c r="N272" s="382"/>
      <c r="P272" s="350"/>
    </row>
    <row r="273" spans="1:16" ht="16.5" customHeight="1" x14ac:dyDescent="0.2">
      <c r="A273" s="355">
        <f t="shared" si="7"/>
        <v>269</v>
      </c>
      <c r="B273" s="356" t="s">
        <v>143</v>
      </c>
      <c r="C273" s="357">
        <v>99000000575</v>
      </c>
      <c r="D273" s="384">
        <v>98</v>
      </c>
      <c r="E273" s="384">
        <v>45</v>
      </c>
      <c r="F273" s="384">
        <v>145</v>
      </c>
      <c r="G273" s="384">
        <v>2365</v>
      </c>
      <c r="H273" s="385">
        <v>213</v>
      </c>
      <c r="I273" s="377">
        <v>584050</v>
      </c>
      <c r="J273" s="377">
        <f t="shared" si="8"/>
        <v>712541</v>
      </c>
      <c r="K273" s="378">
        <v>30</v>
      </c>
      <c r="M273" s="525"/>
      <c r="N273" s="382"/>
      <c r="P273" s="350"/>
    </row>
    <row r="274" spans="1:16" ht="16.5" customHeight="1" x14ac:dyDescent="0.2">
      <c r="A274" s="355">
        <f t="shared" si="7"/>
        <v>270</v>
      </c>
      <c r="B274" s="356" t="s">
        <v>1452</v>
      </c>
      <c r="C274" s="357">
        <v>99000017287</v>
      </c>
      <c r="D274" s="384" t="s">
        <v>9</v>
      </c>
      <c r="E274" s="384">
        <v>52</v>
      </c>
      <c r="F274" s="384">
        <v>225</v>
      </c>
      <c r="G274" s="384" t="s">
        <v>9</v>
      </c>
      <c r="H274" s="385" t="s">
        <v>9</v>
      </c>
      <c r="I274" s="377">
        <v>962950</v>
      </c>
      <c r="J274" s="377">
        <f t="shared" si="8"/>
        <v>1174799</v>
      </c>
      <c r="K274" s="378">
        <v>30</v>
      </c>
      <c r="M274" s="525"/>
      <c r="N274" s="382"/>
      <c r="P274" s="350"/>
    </row>
    <row r="275" spans="1:16" ht="16.5" customHeight="1" x14ac:dyDescent="0.2">
      <c r="A275" s="355">
        <f t="shared" si="7"/>
        <v>271</v>
      </c>
      <c r="B275" s="356" t="s">
        <v>144</v>
      </c>
      <c r="C275" s="357">
        <v>99000000576</v>
      </c>
      <c r="D275" s="358">
        <v>102</v>
      </c>
      <c r="E275" s="358">
        <v>45</v>
      </c>
      <c r="F275" s="358">
        <v>160</v>
      </c>
      <c r="G275" s="358">
        <v>2425</v>
      </c>
      <c r="H275" s="359">
        <v>215</v>
      </c>
      <c r="I275" s="377">
        <v>629750</v>
      </c>
      <c r="J275" s="377">
        <f t="shared" si="8"/>
        <v>768295</v>
      </c>
      <c r="K275" s="378">
        <v>30</v>
      </c>
      <c r="M275" s="525"/>
      <c r="N275" s="382"/>
      <c r="P275" s="350"/>
    </row>
    <row r="276" spans="1:16" ht="16.5" customHeight="1" x14ac:dyDescent="0.2">
      <c r="A276" s="355">
        <f t="shared" si="7"/>
        <v>272</v>
      </c>
      <c r="B276" s="356" t="s">
        <v>1453</v>
      </c>
      <c r="C276" s="357">
        <v>99000017288</v>
      </c>
      <c r="D276" s="358" t="s">
        <v>9</v>
      </c>
      <c r="E276" s="358">
        <v>67</v>
      </c>
      <c r="F276" s="358">
        <v>245</v>
      </c>
      <c r="G276" s="358" t="s">
        <v>9</v>
      </c>
      <c r="H276" s="359" t="s">
        <v>9</v>
      </c>
      <c r="I276" s="377">
        <v>1051750</v>
      </c>
      <c r="J276" s="377">
        <f t="shared" si="8"/>
        <v>1283135</v>
      </c>
      <c r="K276" s="378">
        <v>30</v>
      </c>
      <c r="M276" s="525"/>
      <c r="N276" s="382"/>
      <c r="P276" s="350"/>
    </row>
    <row r="277" spans="1:16" ht="16.5" customHeight="1" x14ac:dyDescent="0.2">
      <c r="A277" s="355">
        <f t="shared" si="7"/>
        <v>273</v>
      </c>
      <c r="B277" s="356" t="s">
        <v>145</v>
      </c>
      <c r="C277" s="357">
        <v>99000000577</v>
      </c>
      <c r="D277" s="358">
        <v>106</v>
      </c>
      <c r="E277" s="358">
        <v>45</v>
      </c>
      <c r="F277" s="358">
        <v>180</v>
      </c>
      <c r="G277" s="358">
        <v>2560</v>
      </c>
      <c r="H277" s="359">
        <v>218</v>
      </c>
      <c r="I277" s="377">
        <v>631700</v>
      </c>
      <c r="J277" s="377">
        <f t="shared" si="8"/>
        <v>770674</v>
      </c>
      <c r="K277" s="378">
        <v>30</v>
      </c>
      <c r="M277" s="525"/>
      <c r="N277" s="382"/>
      <c r="P277" s="350"/>
    </row>
    <row r="278" spans="1:16" ht="16.5" customHeight="1" x14ac:dyDescent="0.2">
      <c r="A278" s="355">
        <f t="shared" si="7"/>
        <v>274</v>
      </c>
      <c r="B278" s="356" t="s">
        <v>1454</v>
      </c>
      <c r="C278" s="357">
        <v>99000017289</v>
      </c>
      <c r="D278" s="358" t="s">
        <v>9</v>
      </c>
      <c r="E278" s="358">
        <v>67</v>
      </c>
      <c r="F278" s="358">
        <v>265</v>
      </c>
      <c r="G278" s="358" t="s">
        <v>9</v>
      </c>
      <c r="H278" s="359" t="s">
        <v>9</v>
      </c>
      <c r="I278" s="377">
        <v>1111100</v>
      </c>
      <c r="J278" s="377">
        <f t="shared" si="8"/>
        <v>1355542</v>
      </c>
      <c r="K278" s="378">
        <v>30</v>
      </c>
      <c r="M278" s="525"/>
      <c r="N278" s="382"/>
      <c r="P278" s="350"/>
    </row>
    <row r="279" spans="1:16" ht="16.5" customHeight="1" x14ac:dyDescent="0.2">
      <c r="A279" s="355">
        <f t="shared" si="7"/>
        <v>275</v>
      </c>
      <c r="B279" s="356" t="s">
        <v>1455</v>
      </c>
      <c r="C279" s="357">
        <v>99000017290</v>
      </c>
      <c r="D279" s="358" t="s">
        <v>9</v>
      </c>
      <c r="E279" s="358">
        <v>67</v>
      </c>
      <c r="F279" s="358">
        <v>285</v>
      </c>
      <c r="G279" s="358" t="s">
        <v>9</v>
      </c>
      <c r="H279" s="359" t="s">
        <v>9</v>
      </c>
      <c r="I279" s="377">
        <v>1170550</v>
      </c>
      <c r="J279" s="377">
        <f t="shared" si="8"/>
        <v>1428071</v>
      </c>
      <c r="K279" s="378">
        <v>30</v>
      </c>
      <c r="M279" s="525"/>
      <c r="N279" s="382"/>
      <c r="P279" s="350"/>
    </row>
    <row r="280" spans="1:16" ht="16.5" customHeight="1" x14ac:dyDescent="0.2">
      <c r="A280" s="355">
        <f t="shared" si="7"/>
        <v>276</v>
      </c>
      <c r="B280" s="356" t="s">
        <v>146</v>
      </c>
      <c r="C280" s="357">
        <v>99000014828</v>
      </c>
      <c r="D280" s="358">
        <v>126</v>
      </c>
      <c r="E280" s="358">
        <v>60</v>
      </c>
      <c r="F280" s="358">
        <v>220</v>
      </c>
      <c r="G280" s="358">
        <v>2780</v>
      </c>
      <c r="H280" s="359">
        <v>241</v>
      </c>
      <c r="I280" s="377">
        <v>695500</v>
      </c>
      <c r="J280" s="377">
        <f t="shared" si="8"/>
        <v>848510</v>
      </c>
      <c r="K280" s="378">
        <v>30</v>
      </c>
      <c r="M280" s="525"/>
      <c r="N280" s="382"/>
      <c r="P280" s="350"/>
    </row>
    <row r="281" spans="1:16" ht="16.5" customHeight="1" x14ac:dyDescent="0.2">
      <c r="A281" s="355">
        <f t="shared" si="7"/>
        <v>277</v>
      </c>
      <c r="B281" s="356" t="s">
        <v>2205</v>
      </c>
      <c r="C281" s="357">
        <v>99000017322</v>
      </c>
      <c r="D281" s="358">
        <v>19.399999999999999</v>
      </c>
      <c r="E281" s="358">
        <v>11</v>
      </c>
      <c r="F281" s="358">
        <v>20</v>
      </c>
      <c r="G281" s="358">
        <v>1215</v>
      </c>
      <c r="H281" s="359">
        <v>107</v>
      </c>
      <c r="I281" s="377">
        <v>336800</v>
      </c>
      <c r="J281" s="377">
        <f t="shared" si="8"/>
        <v>410896</v>
      </c>
      <c r="K281" s="378">
        <v>30</v>
      </c>
      <c r="M281" s="525"/>
      <c r="N281" s="382"/>
      <c r="P281" s="350"/>
    </row>
    <row r="282" spans="1:16" ht="16.5" customHeight="1" x14ac:dyDescent="0.2">
      <c r="A282" s="355">
        <f t="shared" si="7"/>
        <v>278</v>
      </c>
      <c r="B282" s="356" t="s">
        <v>1456</v>
      </c>
      <c r="C282" s="357">
        <v>99000017324</v>
      </c>
      <c r="D282" s="358" t="s">
        <v>9</v>
      </c>
      <c r="E282" s="358">
        <v>15</v>
      </c>
      <c r="F282" s="358">
        <v>40</v>
      </c>
      <c r="G282" s="358" t="s">
        <v>9</v>
      </c>
      <c r="H282" s="359" t="s">
        <v>9</v>
      </c>
      <c r="I282" s="377">
        <v>404100</v>
      </c>
      <c r="J282" s="377">
        <f t="shared" si="8"/>
        <v>493002</v>
      </c>
      <c r="K282" s="378">
        <v>30</v>
      </c>
      <c r="M282" s="525"/>
      <c r="N282" s="382"/>
      <c r="P282" s="350"/>
    </row>
    <row r="283" spans="1:16" ht="16.5" customHeight="1" x14ac:dyDescent="0.2">
      <c r="A283" s="355">
        <f t="shared" si="7"/>
        <v>279</v>
      </c>
      <c r="B283" s="356" t="s">
        <v>1457</v>
      </c>
      <c r="C283" s="357">
        <v>99000017326</v>
      </c>
      <c r="D283" s="358" t="s">
        <v>9</v>
      </c>
      <c r="E283" s="358">
        <v>26</v>
      </c>
      <c r="F283" s="358">
        <v>60</v>
      </c>
      <c r="G283" s="358" t="s">
        <v>9</v>
      </c>
      <c r="H283" s="359" t="s">
        <v>9</v>
      </c>
      <c r="I283" s="377">
        <v>479000</v>
      </c>
      <c r="J283" s="377">
        <f t="shared" si="8"/>
        <v>584380</v>
      </c>
      <c r="K283" s="378">
        <v>30</v>
      </c>
      <c r="M283" s="525"/>
      <c r="N283" s="382"/>
      <c r="P283" s="350"/>
    </row>
    <row r="284" spans="1:16" ht="16.5" customHeight="1" x14ac:dyDescent="0.2">
      <c r="A284" s="355">
        <f t="shared" si="7"/>
        <v>280</v>
      </c>
      <c r="B284" s="356" t="s">
        <v>1458</v>
      </c>
      <c r="C284" s="357">
        <v>99000017328</v>
      </c>
      <c r="D284" s="358" t="s">
        <v>9</v>
      </c>
      <c r="E284" s="358">
        <v>30</v>
      </c>
      <c r="F284" s="358">
        <v>80</v>
      </c>
      <c r="G284" s="358" t="s">
        <v>9</v>
      </c>
      <c r="H284" s="359" t="s">
        <v>9</v>
      </c>
      <c r="I284" s="377">
        <v>564100</v>
      </c>
      <c r="J284" s="377">
        <f t="shared" si="8"/>
        <v>688202</v>
      </c>
      <c r="K284" s="378">
        <v>30</v>
      </c>
      <c r="M284" s="525"/>
      <c r="N284" s="382"/>
      <c r="P284" s="350"/>
    </row>
    <row r="285" spans="1:16" ht="16.5" customHeight="1" x14ac:dyDescent="0.2">
      <c r="A285" s="355">
        <f t="shared" si="7"/>
        <v>281</v>
      </c>
      <c r="B285" s="356" t="s">
        <v>1459</v>
      </c>
      <c r="C285" s="357">
        <v>99000017330</v>
      </c>
      <c r="D285" s="358" t="s">
        <v>9</v>
      </c>
      <c r="E285" s="358">
        <v>37</v>
      </c>
      <c r="F285" s="358">
        <v>100</v>
      </c>
      <c r="G285" s="358" t="s">
        <v>9</v>
      </c>
      <c r="H285" s="359" t="s">
        <v>9</v>
      </c>
      <c r="I285" s="377">
        <v>599450</v>
      </c>
      <c r="J285" s="377">
        <f t="shared" si="8"/>
        <v>731329</v>
      </c>
      <c r="K285" s="378">
        <v>30</v>
      </c>
      <c r="M285" s="525"/>
      <c r="N285" s="382"/>
      <c r="P285" s="350"/>
    </row>
    <row r="286" spans="1:16" ht="16.5" customHeight="1" x14ac:dyDescent="0.2">
      <c r="A286" s="355">
        <f t="shared" si="7"/>
        <v>282</v>
      </c>
      <c r="B286" s="356" t="s">
        <v>1460</v>
      </c>
      <c r="C286" s="357">
        <v>99000017332</v>
      </c>
      <c r="D286" s="358" t="s">
        <v>9</v>
      </c>
      <c r="E286" s="358">
        <v>45</v>
      </c>
      <c r="F286" s="358">
        <v>120</v>
      </c>
      <c r="G286" s="358" t="s">
        <v>9</v>
      </c>
      <c r="H286" s="359" t="s">
        <v>9</v>
      </c>
      <c r="I286" s="377">
        <v>633300</v>
      </c>
      <c r="J286" s="377">
        <f t="shared" si="8"/>
        <v>772626</v>
      </c>
      <c r="K286" s="378">
        <v>30</v>
      </c>
      <c r="M286" s="525"/>
      <c r="N286" s="382"/>
      <c r="P286" s="350"/>
    </row>
    <row r="287" spans="1:16" ht="16.5" customHeight="1" x14ac:dyDescent="0.2">
      <c r="A287" s="355">
        <f t="shared" si="7"/>
        <v>283</v>
      </c>
      <c r="B287" s="356" t="s">
        <v>2206</v>
      </c>
      <c r="C287" s="357">
        <v>99000017334</v>
      </c>
      <c r="D287" s="358">
        <v>112</v>
      </c>
      <c r="E287" s="358">
        <v>60</v>
      </c>
      <c r="F287" s="358">
        <v>140</v>
      </c>
      <c r="G287" s="358">
        <v>2600</v>
      </c>
      <c r="H287" s="359">
        <v>242</v>
      </c>
      <c r="I287" s="377">
        <v>674000</v>
      </c>
      <c r="J287" s="377">
        <f t="shared" si="8"/>
        <v>822280</v>
      </c>
      <c r="K287" s="378">
        <v>30</v>
      </c>
      <c r="M287" s="525"/>
      <c r="N287" s="382"/>
      <c r="P287" s="350"/>
    </row>
    <row r="288" spans="1:16" ht="16.5" customHeight="1" x14ac:dyDescent="0.2">
      <c r="A288" s="355">
        <f t="shared" si="7"/>
        <v>284</v>
      </c>
      <c r="B288" s="356" t="s">
        <v>1461</v>
      </c>
      <c r="C288" s="357">
        <v>99000017336</v>
      </c>
      <c r="D288" s="358" t="s">
        <v>9</v>
      </c>
      <c r="E288" s="358">
        <v>52</v>
      </c>
      <c r="F288" s="358">
        <v>160</v>
      </c>
      <c r="G288" s="358" t="s">
        <v>9</v>
      </c>
      <c r="H288" s="359" t="s">
        <v>9</v>
      </c>
      <c r="I288" s="377">
        <v>746600</v>
      </c>
      <c r="J288" s="377">
        <f t="shared" si="8"/>
        <v>910852</v>
      </c>
      <c r="K288" s="378">
        <v>30</v>
      </c>
      <c r="M288" s="525"/>
      <c r="N288" s="382"/>
      <c r="P288" s="350"/>
    </row>
    <row r="289" spans="1:16" ht="16.5" customHeight="1" x14ac:dyDescent="0.2">
      <c r="A289" s="355">
        <f t="shared" si="7"/>
        <v>285</v>
      </c>
      <c r="B289" s="356" t="s">
        <v>2207</v>
      </c>
      <c r="C289" s="357">
        <v>99000017338</v>
      </c>
      <c r="D289" s="358">
        <v>140</v>
      </c>
      <c r="E289" s="358">
        <v>75</v>
      </c>
      <c r="F289" s="358">
        <v>180</v>
      </c>
      <c r="G289" s="358">
        <v>3060</v>
      </c>
      <c r="H289" s="359">
        <v>285.5</v>
      </c>
      <c r="I289" s="377">
        <v>835200</v>
      </c>
      <c r="J289" s="377">
        <f t="shared" si="8"/>
        <v>1018944</v>
      </c>
      <c r="K289" s="378">
        <v>30</v>
      </c>
      <c r="M289" s="525"/>
      <c r="N289" s="382"/>
      <c r="P289" s="350"/>
    </row>
    <row r="290" spans="1:16" ht="16.5" customHeight="1" x14ac:dyDescent="0.2">
      <c r="A290" s="355">
        <f t="shared" si="7"/>
        <v>286</v>
      </c>
      <c r="B290" s="356" t="s">
        <v>1462</v>
      </c>
      <c r="C290" s="357">
        <v>99000017340</v>
      </c>
      <c r="D290" s="358" t="s">
        <v>9</v>
      </c>
      <c r="E290" s="358">
        <v>75</v>
      </c>
      <c r="F290" s="358">
        <v>200</v>
      </c>
      <c r="G290" s="358" t="s">
        <v>9</v>
      </c>
      <c r="H290" s="359" t="s">
        <v>9</v>
      </c>
      <c r="I290" s="377">
        <v>869550</v>
      </c>
      <c r="J290" s="377">
        <f t="shared" si="8"/>
        <v>1060851</v>
      </c>
      <c r="K290" s="378">
        <v>30</v>
      </c>
      <c r="M290" s="525"/>
      <c r="N290" s="382"/>
      <c r="P290" s="350"/>
    </row>
    <row r="291" spans="1:16" ht="16.5" customHeight="1" x14ac:dyDescent="0.2">
      <c r="A291" s="355">
        <f t="shared" si="7"/>
        <v>287</v>
      </c>
      <c r="B291" s="356" t="s">
        <v>147</v>
      </c>
      <c r="C291" s="357">
        <v>99000000580</v>
      </c>
      <c r="D291" s="358">
        <v>42</v>
      </c>
      <c r="E291" s="358">
        <v>22</v>
      </c>
      <c r="F291" s="358">
        <v>65</v>
      </c>
      <c r="G291" s="358">
        <v>1410</v>
      </c>
      <c r="H291" s="359">
        <v>154</v>
      </c>
      <c r="I291" s="377">
        <v>338350</v>
      </c>
      <c r="J291" s="377">
        <f t="shared" si="8"/>
        <v>412787</v>
      </c>
      <c r="K291" s="378">
        <v>30</v>
      </c>
      <c r="M291" s="525"/>
      <c r="N291" s="382"/>
      <c r="P291" s="350"/>
    </row>
    <row r="292" spans="1:16" ht="16.5" customHeight="1" x14ac:dyDescent="0.2">
      <c r="A292" s="355">
        <f t="shared" si="7"/>
        <v>288</v>
      </c>
      <c r="B292" s="356" t="s">
        <v>1503</v>
      </c>
      <c r="C292" s="357">
        <v>99000009782</v>
      </c>
      <c r="D292" s="358">
        <v>42</v>
      </c>
      <c r="E292" s="358">
        <v>22</v>
      </c>
      <c r="F292" s="358">
        <v>65</v>
      </c>
      <c r="G292" s="358">
        <v>1410</v>
      </c>
      <c r="H292" s="359">
        <v>154</v>
      </c>
      <c r="I292" s="377" t="s">
        <v>217</v>
      </c>
      <c r="J292" s="377" t="s">
        <v>217</v>
      </c>
      <c r="K292" s="378">
        <v>30</v>
      </c>
      <c r="M292" s="525"/>
      <c r="N292" s="382"/>
      <c r="P292" s="350"/>
    </row>
    <row r="293" spans="1:16" ht="16.5" customHeight="1" x14ac:dyDescent="0.2">
      <c r="A293" s="355">
        <f t="shared" si="7"/>
        <v>289</v>
      </c>
      <c r="B293" s="356" t="s">
        <v>148</v>
      </c>
      <c r="C293" s="357">
        <v>99000000583</v>
      </c>
      <c r="D293" s="358">
        <v>47</v>
      </c>
      <c r="E293" s="358">
        <v>26</v>
      </c>
      <c r="F293" s="358">
        <v>80</v>
      </c>
      <c r="G293" s="358">
        <v>1530</v>
      </c>
      <c r="H293" s="359">
        <v>164</v>
      </c>
      <c r="I293" s="377">
        <v>367650</v>
      </c>
      <c r="J293" s="377">
        <f>I293*1.22</f>
        <v>448533</v>
      </c>
      <c r="K293" s="378">
        <v>30</v>
      </c>
      <c r="M293" s="525"/>
      <c r="N293" s="382"/>
      <c r="P293" s="350"/>
    </row>
    <row r="294" spans="1:16" ht="16.5" customHeight="1" x14ac:dyDescent="0.2">
      <c r="A294" s="355">
        <f t="shared" si="7"/>
        <v>290</v>
      </c>
      <c r="B294" s="356" t="s">
        <v>149</v>
      </c>
      <c r="C294" s="357">
        <v>99000000581</v>
      </c>
      <c r="D294" s="358">
        <v>49</v>
      </c>
      <c r="E294" s="358">
        <v>26</v>
      </c>
      <c r="F294" s="358">
        <v>90</v>
      </c>
      <c r="G294" s="358">
        <v>1530</v>
      </c>
      <c r="H294" s="359">
        <v>164</v>
      </c>
      <c r="I294" s="377">
        <v>371050</v>
      </c>
      <c r="J294" s="377">
        <f>I294*1.22</f>
        <v>452681</v>
      </c>
      <c r="K294" s="378">
        <v>30</v>
      </c>
      <c r="M294" s="525"/>
      <c r="N294" s="382"/>
      <c r="P294" s="350"/>
    </row>
    <row r="295" spans="1:16" ht="16.5" customHeight="1" x14ac:dyDescent="0.2">
      <c r="A295" s="355">
        <f t="shared" si="7"/>
        <v>291</v>
      </c>
      <c r="B295" s="356" t="s">
        <v>1505</v>
      </c>
      <c r="C295" s="357">
        <v>99000009783</v>
      </c>
      <c r="D295" s="358" t="s">
        <v>9</v>
      </c>
      <c r="E295" s="358">
        <v>26</v>
      </c>
      <c r="F295" s="358">
        <v>90</v>
      </c>
      <c r="G295" s="358">
        <v>1530</v>
      </c>
      <c r="H295" s="359">
        <v>164</v>
      </c>
      <c r="I295" s="377" t="s">
        <v>217</v>
      </c>
      <c r="J295" s="377" t="s">
        <v>217</v>
      </c>
      <c r="K295" s="378">
        <v>30</v>
      </c>
      <c r="M295" s="525"/>
      <c r="N295" s="382"/>
      <c r="P295" s="350"/>
    </row>
    <row r="296" spans="1:16" ht="16.5" customHeight="1" x14ac:dyDescent="0.2">
      <c r="A296" s="355">
        <f t="shared" si="7"/>
        <v>292</v>
      </c>
      <c r="B296" s="356" t="s">
        <v>150</v>
      </c>
      <c r="C296" s="357">
        <v>99000000587</v>
      </c>
      <c r="D296" s="358">
        <v>65</v>
      </c>
      <c r="E296" s="358">
        <v>30</v>
      </c>
      <c r="F296" s="358">
        <v>110</v>
      </c>
      <c r="G296" s="358">
        <v>1570</v>
      </c>
      <c r="H296" s="359">
        <v>215</v>
      </c>
      <c r="I296" s="377">
        <v>410450</v>
      </c>
      <c r="J296" s="377">
        <f>I296*1.22</f>
        <v>500749</v>
      </c>
      <c r="K296" s="378">
        <v>30</v>
      </c>
      <c r="M296" s="525"/>
      <c r="N296" s="382"/>
      <c r="P296" s="350"/>
    </row>
    <row r="297" spans="1:16" ht="16.5" customHeight="1" x14ac:dyDescent="0.2">
      <c r="A297" s="355">
        <f t="shared" si="7"/>
        <v>293</v>
      </c>
      <c r="B297" s="356" t="s">
        <v>1506</v>
      </c>
      <c r="C297" s="357">
        <v>99000009784</v>
      </c>
      <c r="D297" s="358" t="s">
        <v>9</v>
      </c>
      <c r="E297" s="358">
        <v>30</v>
      </c>
      <c r="F297" s="358">
        <v>110</v>
      </c>
      <c r="G297" s="358">
        <v>1570</v>
      </c>
      <c r="H297" s="359">
        <v>210</v>
      </c>
      <c r="I297" s="377" t="s">
        <v>217</v>
      </c>
      <c r="J297" s="377" t="s">
        <v>217</v>
      </c>
      <c r="K297" s="378">
        <v>30</v>
      </c>
      <c r="M297" s="525"/>
      <c r="N297" s="382"/>
      <c r="P297" s="350"/>
    </row>
    <row r="298" spans="1:16" ht="16.5" customHeight="1" x14ac:dyDescent="0.2">
      <c r="A298" s="355">
        <f t="shared" si="7"/>
        <v>294</v>
      </c>
      <c r="B298" s="356" t="s">
        <v>151</v>
      </c>
      <c r="C298" s="357">
        <v>99000000584</v>
      </c>
      <c r="D298" s="358">
        <v>73</v>
      </c>
      <c r="E298" s="358">
        <v>37</v>
      </c>
      <c r="F298" s="358">
        <v>125</v>
      </c>
      <c r="G298" s="358">
        <v>1660</v>
      </c>
      <c r="H298" s="359">
        <v>220</v>
      </c>
      <c r="I298" s="377">
        <v>488000</v>
      </c>
      <c r="J298" s="377">
        <f>I298*1.22</f>
        <v>595360</v>
      </c>
      <c r="K298" s="378">
        <v>30</v>
      </c>
      <c r="M298" s="525"/>
      <c r="N298" s="382"/>
      <c r="P298" s="350"/>
    </row>
    <row r="299" spans="1:16" ht="16.5" customHeight="1" x14ac:dyDescent="0.2">
      <c r="A299" s="355">
        <f t="shared" si="7"/>
        <v>295</v>
      </c>
      <c r="B299" s="356" t="s">
        <v>1507</v>
      </c>
      <c r="C299" s="357">
        <v>99000009785</v>
      </c>
      <c r="D299" s="358" t="s">
        <v>9</v>
      </c>
      <c r="E299" s="358">
        <v>37</v>
      </c>
      <c r="F299" s="358">
        <v>125</v>
      </c>
      <c r="G299" s="358">
        <v>1660</v>
      </c>
      <c r="H299" s="359">
        <v>220</v>
      </c>
      <c r="I299" s="377" t="s">
        <v>217</v>
      </c>
      <c r="J299" s="377" t="s">
        <v>217</v>
      </c>
      <c r="K299" s="378">
        <v>30</v>
      </c>
      <c r="M299" s="525"/>
      <c r="N299" s="382"/>
      <c r="P299" s="350"/>
    </row>
    <row r="300" spans="1:16" ht="16.5" customHeight="1" x14ac:dyDescent="0.2">
      <c r="A300" s="355">
        <f t="shared" si="7"/>
        <v>296</v>
      </c>
      <c r="B300" s="356" t="s">
        <v>152</v>
      </c>
      <c r="C300" s="357">
        <v>99000000588</v>
      </c>
      <c r="D300" s="358">
        <v>81</v>
      </c>
      <c r="E300" s="358">
        <v>37</v>
      </c>
      <c r="F300" s="358">
        <v>150</v>
      </c>
      <c r="G300" s="358">
        <v>1730</v>
      </c>
      <c r="H300" s="359">
        <v>245</v>
      </c>
      <c r="I300" s="377">
        <v>531100</v>
      </c>
      <c r="J300" s="377">
        <f>I300*1.22</f>
        <v>647942</v>
      </c>
      <c r="K300" s="378">
        <v>30</v>
      </c>
      <c r="M300" s="525"/>
      <c r="N300" s="382"/>
      <c r="P300" s="350"/>
    </row>
    <row r="301" spans="1:16" ht="16.5" customHeight="1" x14ac:dyDescent="0.2">
      <c r="A301" s="355">
        <f t="shared" si="7"/>
        <v>297</v>
      </c>
      <c r="B301" s="356" t="s">
        <v>1508</v>
      </c>
      <c r="C301" s="357">
        <v>99000009786</v>
      </c>
      <c r="D301" s="358" t="s">
        <v>9</v>
      </c>
      <c r="E301" s="358">
        <v>37</v>
      </c>
      <c r="F301" s="358">
        <v>150</v>
      </c>
      <c r="G301" s="358">
        <v>1730</v>
      </c>
      <c r="H301" s="359">
        <v>245</v>
      </c>
      <c r="I301" s="377" t="s">
        <v>217</v>
      </c>
      <c r="J301" s="377" t="s">
        <v>217</v>
      </c>
      <c r="K301" s="378">
        <v>30</v>
      </c>
      <c r="M301" s="525"/>
      <c r="N301" s="382"/>
      <c r="P301" s="350"/>
    </row>
    <row r="302" spans="1:16" ht="16.5" customHeight="1" x14ac:dyDescent="0.2">
      <c r="A302" s="355">
        <f t="shared" si="7"/>
        <v>298</v>
      </c>
      <c r="B302" s="356" t="s">
        <v>153</v>
      </c>
      <c r="C302" s="357">
        <v>99000000592</v>
      </c>
      <c r="D302" s="358">
        <v>96</v>
      </c>
      <c r="E302" s="358">
        <v>45</v>
      </c>
      <c r="F302" s="358">
        <v>175</v>
      </c>
      <c r="G302" s="358">
        <v>1820</v>
      </c>
      <c r="H302" s="359">
        <v>254</v>
      </c>
      <c r="I302" s="377">
        <v>753000</v>
      </c>
      <c r="J302" s="377">
        <f>I302*1.22</f>
        <v>918660</v>
      </c>
      <c r="K302" s="378">
        <v>30</v>
      </c>
      <c r="M302" s="525"/>
      <c r="N302" s="382"/>
      <c r="P302" s="350"/>
    </row>
    <row r="303" spans="1:16" ht="16.5" customHeight="1" x14ac:dyDescent="0.2">
      <c r="A303" s="355">
        <f t="shared" si="7"/>
        <v>299</v>
      </c>
      <c r="B303" s="356" t="s">
        <v>1509</v>
      </c>
      <c r="C303" s="357">
        <v>99000009787</v>
      </c>
      <c r="D303" s="358" t="s">
        <v>9</v>
      </c>
      <c r="E303" s="358">
        <v>45</v>
      </c>
      <c r="F303" s="358">
        <v>175</v>
      </c>
      <c r="G303" s="358">
        <v>1820</v>
      </c>
      <c r="H303" s="359">
        <v>254</v>
      </c>
      <c r="I303" s="377" t="s">
        <v>217</v>
      </c>
      <c r="J303" s="377" t="s">
        <v>217</v>
      </c>
      <c r="K303" s="378">
        <v>30</v>
      </c>
      <c r="M303" s="525"/>
      <c r="N303" s="382"/>
      <c r="P303" s="350"/>
    </row>
    <row r="304" spans="1:16" ht="16.5" customHeight="1" x14ac:dyDescent="0.2">
      <c r="A304" s="355">
        <f t="shared" si="7"/>
        <v>300</v>
      </c>
      <c r="B304" s="356" t="s">
        <v>154</v>
      </c>
      <c r="C304" s="357">
        <v>99000000590</v>
      </c>
      <c r="D304" s="358">
        <v>110</v>
      </c>
      <c r="E304" s="358">
        <v>55</v>
      </c>
      <c r="F304" s="358">
        <v>200</v>
      </c>
      <c r="G304" s="358">
        <v>1875</v>
      </c>
      <c r="H304" s="359">
        <v>266</v>
      </c>
      <c r="I304" s="377">
        <v>889600</v>
      </c>
      <c r="J304" s="377">
        <f>I304*1.22</f>
        <v>1085312</v>
      </c>
      <c r="K304" s="378">
        <v>30</v>
      </c>
      <c r="M304" s="525"/>
      <c r="N304" s="382"/>
      <c r="P304" s="350"/>
    </row>
    <row r="305" spans="1:16" ht="16.5" customHeight="1" x14ac:dyDescent="0.2">
      <c r="A305" s="355">
        <f t="shared" si="7"/>
        <v>301</v>
      </c>
      <c r="B305" s="356" t="s">
        <v>1510</v>
      </c>
      <c r="C305" s="357">
        <v>99000009788</v>
      </c>
      <c r="D305" s="358" t="s">
        <v>9</v>
      </c>
      <c r="E305" s="358">
        <v>55</v>
      </c>
      <c r="F305" s="358">
        <v>200</v>
      </c>
      <c r="G305" s="358" t="s">
        <v>9</v>
      </c>
      <c r="H305" s="359" t="s">
        <v>9</v>
      </c>
      <c r="I305" s="377" t="s">
        <v>217</v>
      </c>
      <c r="J305" s="377" t="s">
        <v>217</v>
      </c>
      <c r="K305" s="378">
        <v>30</v>
      </c>
      <c r="M305" s="525"/>
      <c r="N305" s="382"/>
      <c r="P305" s="350"/>
    </row>
    <row r="306" spans="1:16" ht="16.5" customHeight="1" x14ac:dyDescent="0.2">
      <c r="A306" s="355">
        <f t="shared" si="7"/>
        <v>302</v>
      </c>
      <c r="B306" s="356" t="s">
        <v>155</v>
      </c>
      <c r="C306" s="357">
        <v>99000000593</v>
      </c>
      <c r="D306" s="358">
        <v>120</v>
      </c>
      <c r="E306" s="358">
        <v>55</v>
      </c>
      <c r="F306" s="358">
        <v>225</v>
      </c>
      <c r="G306" s="358">
        <v>1950</v>
      </c>
      <c r="H306" s="359">
        <v>273</v>
      </c>
      <c r="I306" s="377">
        <v>1081300</v>
      </c>
      <c r="J306" s="377">
        <f>I306*1.22</f>
        <v>1319186</v>
      </c>
      <c r="K306" s="378">
        <v>30</v>
      </c>
      <c r="M306" s="525"/>
      <c r="N306" s="382"/>
      <c r="P306" s="350"/>
    </row>
    <row r="307" spans="1:16" ht="16.5" customHeight="1" x14ac:dyDescent="0.2">
      <c r="A307" s="355">
        <f t="shared" si="7"/>
        <v>303</v>
      </c>
      <c r="B307" s="356" t="s">
        <v>1511</v>
      </c>
      <c r="C307" s="357">
        <v>99000009789</v>
      </c>
      <c r="D307" s="358" t="s">
        <v>9</v>
      </c>
      <c r="E307" s="358">
        <v>55</v>
      </c>
      <c r="F307" s="358">
        <v>225</v>
      </c>
      <c r="G307" s="358">
        <v>1950</v>
      </c>
      <c r="H307" s="359">
        <v>273</v>
      </c>
      <c r="I307" s="377" t="s">
        <v>217</v>
      </c>
      <c r="J307" s="377" t="s">
        <v>217</v>
      </c>
      <c r="K307" s="378">
        <v>30</v>
      </c>
      <c r="M307" s="525"/>
      <c r="N307" s="382"/>
      <c r="P307" s="350"/>
    </row>
    <row r="308" spans="1:16" ht="16.5" customHeight="1" x14ac:dyDescent="0.2">
      <c r="A308" s="355">
        <f t="shared" si="7"/>
        <v>304</v>
      </c>
      <c r="B308" s="356" t="s">
        <v>156</v>
      </c>
      <c r="C308" s="357">
        <v>99000000595</v>
      </c>
      <c r="D308" s="358" t="s">
        <v>9</v>
      </c>
      <c r="E308" s="358">
        <v>65</v>
      </c>
      <c r="F308" s="358">
        <v>250</v>
      </c>
      <c r="G308" s="358" t="s">
        <v>9</v>
      </c>
      <c r="H308" s="359" t="s">
        <v>9</v>
      </c>
      <c r="I308" s="377">
        <v>1150600</v>
      </c>
      <c r="J308" s="377">
        <f>I308*1.22</f>
        <v>1403732</v>
      </c>
      <c r="K308" s="378">
        <v>30</v>
      </c>
      <c r="M308" s="525"/>
      <c r="N308" s="382"/>
      <c r="P308" s="350"/>
    </row>
    <row r="309" spans="1:16" ht="16.5" customHeight="1" x14ac:dyDescent="0.2">
      <c r="A309" s="355">
        <f t="shared" si="7"/>
        <v>305</v>
      </c>
      <c r="B309" s="356" t="s">
        <v>1504</v>
      </c>
      <c r="C309" s="357">
        <v>99000009790</v>
      </c>
      <c r="D309" s="358" t="s">
        <v>9</v>
      </c>
      <c r="E309" s="358">
        <v>65</v>
      </c>
      <c r="F309" s="358">
        <v>250</v>
      </c>
      <c r="G309" s="358" t="s">
        <v>9</v>
      </c>
      <c r="H309" s="359" t="s">
        <v>9</v>
      </c>
      <c r="I309" s="377" t="s">
        <v>217</v>
      </c>
      <c r="J309" s="377" t="s">
        <v>217</v>
      </c>
      <c r="K309" s="378">
        <v>30</v>
      </c>
      <c r="M309" s="525"/>
      <c r="N309" s="382"/>
      <c r="P309" s="350"/>
    </row>
    <row r="310" spans="1:16" ht="16.5" customHeight="1" x14ac:dyDescent="0.2">
      <c r="A310" s="355">
        <f t="shared" si="7"/>
        <v>306</v>
      </c>
      <c r="B310" s="356" t="s">
        <v>157</v>
      </c>
      <c r="C310" s="357">
        <v>99000000596</v>
      </c>
      <c r="D310" s="358" t="s">
        <v>9</v>
      </c>
      <c r="E310" s="358">
        <v>75</v>
      </c>
      <c r="F310" s="358">
        <v>275</v>
      </c>
      <c r="G310" s="358" t="s">
        <v>9</v>
      </c>
      <c r="H310" s="359" t="s">
        <v>9</v>
      </c>
      <c r="I310" s="377">
        <v>1288350</v>
      </c>
      <c r="J310" s="377">
        <f>I310*1.22</f>
        <v>1571787</v>
      </c>
      <c r="K310" s="378">
        <v>30</v>
      </c>
      <c r="M310" s="525"/>
      <c r="N310" s="382"/>
      <c r="P310" s="350"/>
    </row>
    <row r="311" spans="1:16" ht="16.5" customHeight="1" x14ac:dyDescent="0.2">
      <c r="A311" s="355">
        <f t="shared" si="7"/>
        <v>307</v>
      </c>
      <c r="B311" s="356" t="s">
        <v>1512</v>
      </c>
      <c r="C311" s="357">
        <v>99000009791</v>
      </c>
      <c r="D311" s="358" t="s">
        <v>9</v>
      </c>
      <c r="E311" s="358">
        <v>75</v>
      </c>
      <c r="F311" s="358">
        <v>275</v>
      </c>
      <c r="G311" s="358" t="s">
        <v>9</v>
      </c>
      <c r="H311" s="359" t="s">
        <v>9</v>
      </c>
      <c r="I311" s="377" t="s">
        <v>217</v>
      </c>
      <c r="J311" s="377" t="s">
        <v>217</v>
      </c>
      <c r="K311" s="378">
        <v>30</v>
      </c>
      <c r="M311" s="525"/>
      <c r="N311" s="382"/>
      <c r="P311" s="350"/>
    </row>
    <row r="312" spans="1:16" ht="16.5" customHeight="1" x14ac:dyDescent="0.2">
      <c r="A312" s="355">
        <f t="shared" si="7"/>
        <v>308</v>
      </c>
      <c r="B312" s="356" t="s">
        <v>158</v>
      </c>
      <c r="C312" s="357">
        <v>99000000597</v>
      </c>
      <c r="D312" s="358" t="s">
        <v>9</v>
      </c>
      <c r="E312" s="358">
        <v>75</v>
      </c>
      <c r="F312" s="358">
        <v>300</v>
      </c>
      <c r="G312" s="358" t="s">
        <v>9</v>
      </c>
      <c r="H312" s="359" t="s">
        <v>9</v>
      </c>
      <c r="I312" s="377">
        <v>1373450</v>
      </c>
      <c r="J312" s="377">
        <f>I312*1.22</f>
        <v>1675609</v>
      </c>
      <c r="K312" s="378">
        <v>30</v>
      </c>
      <c r="M312" s="525"/>
      <c r="N312" s="382"/>
      <c r="P312" s="350"/>
    </row>
    <row r="313" spans="1:16" ht="16.5" customHeight="1" x14ac:dyDescent="0.2">
      <c r="A313" s="355">
        <f t="shared" si="7"/>
        <v>309</v>
      </c>
      <c r="B313" s="356" t="s">
        <v>1513</v>
      </c>
      <c r="C313" s="357">
        <v>99000009792</v>
      </c>
      <c r="D313" s="358" t="s">
        <v>9</v>
      </c>
      <c r="E313" s="358">
        <v>75</v>
      </c>
      <c r="F313" s="358">
        <v>300</v>
      </c>
      <c r="G313" s="358">
        <v>2340</v>
      </c>
      <c r="H313" s="359" t="s">
        <v>9</v>
      </c>
      <c r="I313" s="377" t="s">
        <v>217</v>
      </c>
      <c r="J313" s="377" t="s">
        <v>217</v>
      </c>
      <c r="K313" s="378">
        <v>30</v>
      </c>
      <c r="M313" s="525"/>
      <c r="N313" s="382"/>
      <c r="P313" s="350"/>
    </row>
    <row r="314" spans="1:16" ht="16.5" customHeight="1" x14ac:dyDescent="0.2">
      <c r="A314" s="355">
        <f t="shared" si="7"/>
        <v>310</v>
      </c>
      <c r="B314" s="356" t="s">
        <v>159</v>
      </c>
      <c r="C314" s="357">
        <v>99000000598</v>
      </c>
      <c r="D314" s="358" t="s">
        <v>9</v>
      </c>
      <c r="E314" s="358">
        <v>90</v>
      </c>
      <c r="F314" s="358">
        <v>325</v>
      </c>
      <c r="G314" s="358" t="s">
        <v>9</v>
      </c>
      <c r="H314" s="359" t="s">
        <v>9</v>
      </c>
      <c r="I314" s="377">
        <v>1458650</v>
      </c>
      <c r="J314" s="377">
        <f>I314*1.22</f>
        <v>1779553</v>
      </c>
      <c r="K314" s="378">
        <v>30</v>
      </c>
      <c r="M314" s="525"/>
      <c r="N314" s="382"/>
      <c r="P314" s="350"/>
    </row>
    <row r="315" spans="1:16" ht="16.5" customHeight="1" x14ac:dyDescent="0.2">
      <c r="A315" s="355">
        <f t="shared" si="7"/>
        <v>311</v>
      </c>
      <c r="B315" s="356" t="s">
        <v>1514</v>
      </c>
      <c r="C315" s="357">
        <v>99000009793</v>
      </c>
      <c r="D315" s="358" t="s">
        <v>9</v>
      </c>
      <c r="E315" s="358">
        <v>90</v>
      </c>
      <c r="F315" s="358">
        <v>325</v>
      </c>
      <c r="G315" s="358">
        <v>2535</v>
      </c>
      <c r="H315" s="359" t="s">
        <v>9</v>
      </c>
      <c r="I315" s="377" t="s">
        <v>217</v>
      </c>
      <c r="J315" s="377" t="s">
        <v>217</v>
      </c>
      <c r="K315" s="378">
        <v>30</v>
      </c>
      <c r="M315" s="525"/>
      <c r="N315" s="382"/>
      <c r="P315" s="350"/>
    </row>
    <row r="316" spans="1:16" ht="16.5" customHeight="1" x14ac:dyDescent="0.2">
      <c r="A316" s="355">
        <f t="shared" si="7"/>
        <v>312</v>
      </c>
      <c r="B316" s="356" t="s">
        <v>160</v>
      </c>
      <c r="C316" s="357">
        <v>99000000599</v>
      </c>
      <c r="D316" s="358" t="s">
        <v>9</v>
      </c>
      <c r="E316" s="358">
        <v>90</v>
      </c>
      <c r="F316" s="358">
        <v>360</v>
      </c>
      <c r="G316" s="358" t="s">
        <v>9</v>
      </c>
      <c r="H316" s="359" t="s">
        <v>9</v>
      </c>
      <c r="I316" s="377">
        <v>1543600</v>
      </c>
      <c r="J316" s="377">
        <f>I316*1.22</f>
        <v>1883192</v>
      </c>
      <c r="K316" s="378">
        <v>30</v>
      </c>
      <c r="M316" s="525"/>
      <c r="N316" s="382"/>
      <c r="P316" s="350"/>
    </row>
    <row r="317" spans="1:16" ht="16.5" customHeight="1" x14ac:dyDescent="0.2">
      <c r="A317" s="355">
        <f t="shared" si="7"/>
        <v>313</v>
      </c>
      <c r="B317" s="356" t="s">
        <v>1515</v>
      </c>
      <c r="C317" s="357">
        <v>99000009794</v>
      </c>
      <c r="D317" s="358" t="s">
        <v>9</v>
      </c>
      <c r="E317" s="358">
        <v>90</v>
      </c>
      <c r="F317" s="358">
        <v>360</v>
      </c>
      <c r="G317" s="358">
        <v>2615</v>
      </c>
      <c r="H317" s="359" t="s">
        <v>9</v>
      </c>
      <c r="I317" s="377" t="s">
        <v>217</v>
      </c>
      <c r="J317" s="377" t="s">
        <v>217</v>
      </c>
      <c r="K317" s="378">
        <v>30</v>
      </c>
      <c r="M317" s="525"/>
      <c r="N317" s="382"/>
      <c r="P317" s="350"/>
    </row>
    <row r="318" spans="1:16" ht="16.5" customHeight="1" x14ac:dyDescent="0.2">
      <c r="A318" s="355">
        <f t="shared" si="7"/>
        <v>314</v>
      </c>
      <c r="B318" s="356" t="s">
        <v>161</v>
      </c>
      <c r="C318" s="357">
        <v>99000000600</v>
      </c>
      <c r="D318" s="358">
        <v>235</v>
      </c>
      <c r="E318" s="358">
        <v>110</v>
      </c>
      <c r="F318" s="358">
        <v>390</v>
      </c>
      <c r="G318" s="358">
        <v>2950</v>
      </c>
      <c r="H318" s="359">
        <v>460</v>
      </c>
      <c r="I318" s="377">
        <v>1628800</v>
      </c>
      <c r="J318" s="377">
        <f>I318*1.22</f>
        <v>1987136</v>
      </c>
      <c r="K318" s="378">
        <v>30</v>
      </c>
      <c r="M318" s="525"/>
      <c r="N318" s="382"/>
      <c r="P318" s="350"/>
    </row>
    <row r="319" spans="1:16" ht="16.5" customHeight="1" x14ac:dyDescent="0.2">
      <c r="A319" s="355">
        <f t="shared" si="7"/>
        <v>315</v>
      </c>
      <c r="B319" s="356" t="s">
        <v>1516</v>
      </c>
      <c r="C319" s="357">
        <v>99000009795</v>
      </c>
      <c r="D319" s="358" t="s">
        <v>9</v>
      </c>
      <c r="E319" s="358">
        <v>110</v>
      </c>
      <c r="F319" s="358">
        <v>390</v>
      </c>
      <c r="G319" s="358">
        <v>2955</v>
      </c>
      <c r="H319" s="359" t="s">
        <v>9</v>
      </c>
      <c r="I319" s="377">
        <v>1828700</v>
      </c>
      <c r="J319" s="377">
        <f t="shared" ref="J319:J345" si="9">I319*1.22</f>
        <v>2231014</v>
      </c>
      <c r="K319" s="378">
        <v>30</v>
      </c>
      <c r="M319" s="525"/>
      <c r="N319" s="382"/>
      <c r="P319" s="350"/>
    </row>
    <row r="320" spans="1:16" ht="16.5" customHeight="1" x14ac:dyDescent="0.2">
      <c r="A320" s="355">
        <f t="shared" si="7"/>
        <v>316</v>
      </c>
      <c r="B320" s="356" t="s">
        <v>162</v>
      </c>
      <c r="C320" s="357">
        <v>99000000601</v>
      </c>
      <c r="D320" s="358" t="s">
        <v>9</v>
      </c>
      <c r="E320" s="358">
        <v>110</v>
      </c>
      <c r="F320" s="358">
        <v>420</v>
      </c>
      <c r="G320" s="358" t="s">
        <v>9</v>
      </c>
      <c r="H320" s="359" t="s">
        <v>9</v>
      </c>
      <c r="I320" s="377">
        <v>1713950</v>
      </c>
      <c r="J320" s="377">
        <f t="shared" si="9"/>
        <v>2091019</v>
      </c>
      <c r="K320" s="378">
        <v>30</v>
      </c>
      <c r="M320" s="525"/>
      <c r="N320" s="382"/>
      <c r="P320" s="350"/>
    </row>
    <row r="321" spans="1:16" ht="16.5" customHeight="1" x14ac:dyDescent="0.2">
      <c r="A321" s="355">
        <f t="shared" si="7"/>
        <v>317</v>
      </c>
      <c r="B321" s="356" t="s">
        <v>163</v>
      </c>
      <c r="C321" s="357">
        <v>99000000602</v>
      </c>
      <c r="D321" s="358">
        <v>265</v>
      </c>
      <c r="E321" s="358">
        <v>130</v>
      </c>
      <c r="F321" s="358">
        <v>450</v>
      </c>
      <c r="G321" s="358">
        <v>3100</v>
      </c>
      <c r="H321" s="359">
        <v>465</v>
      </c>
      <c r="I321" s="377">
        <v>1798950</v>
      </c>
      <c r="J321" s="377">
        <f t="shared" si="9"/>
        <v>2194719</v>
      </c>
      <c r="K321" s="378">
        <v>30</v>
      </c>
      <c r="M321" s="525"/>
      <c r="N321" s="382"/>
      <c r="P321" s="350"/>
    </row>
    <row r="322" spans="1:16" ht="16.5" customHeight="1" x14ac:dyDescent="0.2">
      <c r="A322" s="355">
        <f t="shared" si="7"/>
        <v>318</v>
      </c>
      <c r="B322" s="356" t="s">
        <v>164</v>
      </c>
      <c r="C322" s="357">
        <v>99000000603</v>
      </c>
      <c r="D322" s="358">
        <v>280</v>
      </c>
      <c r="E322" s="358">
        <v>130</v>
      </c>
      <c r="F322" s="358">
        <v>480</v>
      </c>
      <c r="G322" s="358">
        <v>3190</v>
      </c>
      <c r="H322" s="359">
        <v>473</v>
      </c>
      <c r="I322" s="377">
        <v>1884400</v>
      </c>
      <c r="J322" s="377">
        <f t="shared" si="9"/>
        <v>2298968</v>
      </c>
      <c r="K322" s="378">
        <v>30</v>
      </c>
      <c r="M322" s="525"/>
      <c r="N322" s="382"/>
      <c r="P322" s="350"/>
    </row>
    <row r="323" spans="1:16" ht="16.5" customHeight="1" x14ac:dyDescent="0.2">
      <c r="A323" s="355">
        <f t="shared" si="7"/>
        <v>319</v>
      </c>
      <c r="B323" s="356" t="s">
        <v>165</v>
      </c>
      <c r="C323" s="357">
        <v>99000009449</v>
      </c>
      <c r="D323" s="358" t="s">
        <v>9</v>
      </c>
      <c r="E323" s="358">
        <v>30</v>
      </c>
      <c r="F323" s="358">
        <v>65</v>
      </c>
      <c r="G323" s="358" t="s">
        <v>9</v>
      </c>
      <c r="H323" s="359" t="s">
        <v>9</v>
      </c>
      <c r="I323" s="377">
        <v>434550</v>
      </c>
      <c r="J323" s="377">
        <f t="shared" si="9"/>
        <v>530151</v>
      </c>
      <c r="K323" s="378">
        <v>30</v>
      </c>
      <c r="M323" s="525"/>
      <c r="N323" s="382"/>
      <c r="P323" s="350"/>
    </row>
    <row r="324" spans="1:16" ht="16.5" customHeight="1" x14ac:dyDescent="0.2">
      <c r="A324" s="355">
        <f t="shared" ref="A324:A401" si="10">A323+1</f>
        <v>320</v>
      </c>
      <c r="B324" s="356" t="s">
        <v>2208</v>
      </c>
      <c r="C324" s="357">
        <v>99000009506</v>
      </c>
      <c r="D324" s="358">
        <v>73</v>
      </c>
      <c r="E324" s="358">
        <v>30</v>
      </c>
      <c r="F324" s="358">
        <v>100</v>
      </c>
      <c r="G324" s="358">
        <v>1490</v>
      </c>
      <c r="H324" s="359">
        <v>200</v>
      </c>
      <c r="I324" s="377">
        <v>448750</v>
      </c>
      <c r="J324" s="377">
        <f t="shared" si="9"/>
        <v>547475</v>
      </c>
      <c r="K324" s="378">
        <v>30</v>
      </c>
      <c r="M324" s="525"/>
      <c r="N324" s="382"/>
      <c r="P324" s="350"/>
    </row>
    <row r="325" spans="1:16" ht="16.5" customHeight="1" x14ac:dyDescent="0.2">
      <c r="A325" s="355">
        <f t="shared" si="10"/>
        <v>321</v>
      </c>
      <c r="B325" s="356" t="s">
        <v>166</v>
      </c>
      <c r="C325" s="357">
        <v>99000009507</v>
      </c>
      <c r="D325" s="358" t="s">
        <v>9</v>
      </c>
      <c r="E325" s="358">
        <v>45</v>
      </c>
      <c r="F325" s="358">
        <v>130</v>
      </c>
      <c r="G325" s="358" t="s">
        <v>9</v>
      </c>
      <c r="H325" s="359" t="s">
        <v>9</v>
      </c>
      <c r="I325" s="377">
        <v>529600</v>
      </c>
      <c r="J325" s="377">
        <f t="shared" si="9"/>
        <v>646112</v>
      </c>
      <c r="K325" s="378">
        <v>30</v>
      </c>
      <c r="M325" s="525"/>
      <c r="N325" s="382"/>
      <c r="P325" s="350"/>
    </row>
    <row r="326" spans="1:16" ht="16.5" customHeight="1" x14ac:dyDescent="0.2">
      <c r="A326" s="355">
        <f t="shared" si="10"/>
        <v>322</v>
      </c>
      <c r="B326" s="356" t="s">
        <v>2209</v>
      </c>
      <c r="C326" s="357">
        <v>99000009508</v>
      </c>
      <c r="D326" s="358">
        <v>106</v>
      </c>
      <c r="E326" s="358">
        <v>55</v>
      </c>
      <c r="F326" s="358">
        <v>165</v>
      </c>
      <c r="G326" s="358">
        <v>1790</v>
      </c>
      <c r="H326" s="359">
        <v>252</v>
      </c>
      <c r="I326" s="377">
        <v>571650</v>
      </c>
      <c r="J326" s="377">
        <f t="shared" si="9"/>
        <v>697413</v>
      </c>
      <c r="K326" s="378">
        <v>30</v>
      </c>
      <c r="M326" s="525"/>
      <c r="N326" s="382"/>
      <c r="P326" s="350"/>
    </row>
    <row r="327" spans="1:16" ht="16.5" customHeight="1" x14ac:dyDescent="0.2">
      <c r="A327" s="355">
        <f t="shared" si="10"/>
        <v>323</v>
      </c>
      <c r="B327" s="356" t="s">
        <v>167</v>
      </c>
      <c r="C327" s="357">
        <v>99000009509</v>
      </c>
      <c r="D327" s="358" t="s">
        <v>9</v>
      </c>
      <c r="E327" s="358">
        <v>65</v>
      </c>
      <c r="F327" s="358">
        <v>200</v>
      </c>
      <c r="G327" s="358" t="s">
        <v>9</v>
      </c>
      <c r="H327" s="359" t="s">
        <v>9</v>
      </c>
      <c r="I327" s="377">
        <v>634300</v>
      </c>
      <c r="J327" s="377">
        <f t="shared" si="9"/>
        <v>773846</v>
      </c>
      <c r="K327" s="378">
        <v>30</v>
      </c>
      <c r="M327" s="525"/>
      <c r="N327" s="382"/>
      <c r="P327" s="350"/>
    </row>
    <row r="328" spans="1:16" ht="16.5" customHeight="1" x14ac:dyDescent="0.2">
      <c r="A328" s="355">
        <f t="shared" si="10"/>
        <v>324</v>
      </c>
      <c r="B328" s="356" t="s">
        <v>168</v>
      </c>
      <c r="C328" s="357">
        <v>99000009510</v>
      </c>
      <c r="D328" s="358" t="s">
        <v>9</v>
      </c>
      <c r="E328" s="358">
        <v>75</v>
      </c>
      <c r="F328" s="358">
        <v>230</v>
      </c>
      <c r="G328" s="358" t="s">
        <v>9</v>
      </c>
      <c r="H328" s="359" t="s">
        <v>9</v>
      </c>
      <c r="I328" s="377">
        <v>678950</v>
      </c>
      <c r="J328" s="377">
        <f t="shared" si="9"/>
        <v>828319</v>
      </c>
      <c r="K328" s="378">
        <v>30</v>
      </c>
      <c r="M328" s="525"/>
      <c r="N328" s="382"/>
      <c r="P328" s="350"/>
    </row>
    <row r="329" spans="1:16" ht="16.5" customHeight="1" x14ac:dyDescent="0.2">
      <c r="A329" s="355">
        <f t="shared" si="10"/>
        <v>325</v>
      </c>
      <c r="B329" s="356" t="s">
        <v>169</v>
      </c>
      <c r="C329" s="357">
        <v>99000009511</v>
      </c>
      <c r="D329" s="358" t="s">
        <v>9</v>
      </c>
      <c r="E329" s="358">
        <v>90</v>
      </c>
      <c r="F329" s="358">
        <v>265</v>
      </c>
      <c r="G329" s="358" t="s">
        <v>9</v>
      </c>
      <c r="H329" s="359" t="s">
        <v>9</v>
      </c>
      <c r="I329" s="377">
        <v>764400</v>
      </c>
      <c r="J329" s="377">
        <f t="shared" si="9"/>
        <v>932568</v>
      </c>
      <c r="K329" s="378">
        <v>30</v>
      </c>
      <c r="M329" s="525"/>
      <c r="N329" s="382"/>
      <c r="P329" s="350"/>
    </row>
    <row r="330" spans="1:16" ht="16.5" customHeight="1" x14ac:dyDescent="0.2">
      <c r="A330" s="355">
        <f t="shared" si="10"/>
        <v>326</v>
      </c>
      <c r="B330" s="356" t="s">
        <v>170</v>
      </c>
      <c r="C330" s="357">
        <v>99000009512</v>
      </c>
      <c r="D330" s="358" t="s">
        <v>9</v>
      </c>
      <c r="E330" s="358">
        <v>90</v>
      </c>
      <c r="F330" s="358">
        <v>300</v>
      </c>
      <c r="G330" s="358" t="s">
        <v>9</v>
      </c>
      <c r="H330" s="359" t="s">
        <v>9</v>
      </c>
      <c r="I330" s="377">
        <v>814300</v>
      </c>
      <c r="J330" s="377">
        <f t="shared" si="9"/>
        <v>993446</v>
      </c>
      <c r="K330" s="378">
        <v>30</v>
      </c>
      <c r="M330" s="525"/>
      <c r="N330" s="382"/>
      <c r="P330" s="350"/>
    </row>
    <row r="331" spans="1:16" ht="16.5" customHeight="1" x14ac:dyDescent="0.2">
      <c r="A331" s="355">
        <f t="shared" si="10"/>
        <v>327</v>
      </c>
      <c r="B331" s="356" t="s">
        <v>171</v>
      </c>
      <c r="C331" s="357">
        <v>99000009513</v>
      </c>
      <c r="D331" s="358" t="s">
        <v>9</v>
      </c>
      <c r="E331" s="358">
        <v>110</v>
      </c>
      <c r="F331" s="358">
        <v>330</v>
      </c>
      <c r="G331" s="358" t="s">
        <v>9</v>
      </c>
      <c r="H331" s="359" t="s">
        <v>9</v>
      </c>
      <c r="I331" s="377">
        <v>923200</v>
      </c>
      <c r="J331" s="377">
        <f t="shared" si="9"/>
        <v>1126304</v>
      </c>
      <c r="K331" s="378">
        <v>30</v>
      </c>
      <c r="M331" s="525"/>
      <c r="N331" s="382"/>
      <c r="P331" s="350"/>
    </row>
    <row r="332" spans="1:16" ht="16.5" customHeight="1" x14ac:dyDescent="0.2">
      <c r="A332" s="355">
        <f t="shared" si="10"/>
        <v>328</v>
      </c>
      <c r="B332" s="356" t="s">
        <v>172</v>
      </c>
      <c r="C332" s="357">
        <v>99000008812</v>
      </c>
      <c r="D332" s="358">
        <v>21</v>
      </c>
      <c r="E332" s="358">
        <v>11</v>
      </c>
      <c r="F332" s="358">
        <v>20</v>
      </c>
      <c r="G332" s="358">
        <v>1215</v>
      </c>
      <c r="H332" s="359">
        <v>121</v>
      </c>
      <c r="I332" s="377">
        <v>265050</v>
      </c>
      <c r="J332" s="377">
        <f t="shared" si="9"/>
        <v>323361</v>
      </c>
      <c r="K332" s="378">
        <v>30</v>
      </c>
      <c r="M332" s="525"/>
      <c r="N332" s="382"/>
      <c r="P332" s="350"/>
    </row>
    <row r="333" spans="1:16" ht="16.5" customHeight="1" x14ac:dyDescent="0.2">
      <c r="A333" s="355">
        <f t="shared" si="10"/>
        <v>329</v>
      </c>
      <c r="B333" s="356" t="s">
        <v>173</v>
      </c>
      <c r="C333" s="357">
        <v>99000008813</v>
      </c>
      <c r="D333" s="358">
        <v>35</v>
      </c>
      <c r="E333" s="358">
        <v>18.5</v>
      </c>
      <c r="F333" s="358">
        <v>40</v>
      </c>
      <c r="G333" s="358">
        <v>1515</v>
      </c>
      <c r="H333" s="359">
        <v>155</v>
      </c>
      <c r="I333" s="377">
        <v>351550</v>
      </c>
      <c r="J333" s="377">
        <f t="shared" si="9"/>
        <v>428891</v>
      </c>
      <c r="K333" s="378">
        <v>30</v>
      </c>
      <c r="M333" s="525"/>
      <c r="N333" s="382"/>
      <c r="P333" s="350"/>
    </row>
    <row r="334" spans="1:16" ht="16.5" customHeight="1" x14ac:dyDescent="0.2">
      <c r="A334" s="355">
        <f t="shared" si="10"/>
        <v>330</v>
      </c>
      <c r="B334" s="356" t="s">
        <v>174</v>
      </c>
      <c r="C334" s="357">
        <v>99000008814</v>
      </c>
      <c r="D334" s="358">
        <v>53</v>
      </c>
      <c r="E334" s="358">
        <v>22</v>
      </c>
      <c r="F334" s="358">
        <v>60</v>
      </c>
      <c r="G334" s="358">
        <v>1765</v>
      </c>
      <c r="H334" s="359">
        <v>180</v>
      </c>
      <c r="I334" s="377">
        <v>401550</v>
      </c>
      <c r="J334" s="377">
        <f t="shared" si="9"/>
        <v>489891</v>
      </c>
      <c r="K334" s="378">
        <v>30</v>
      </c>
      <c r="M334" s="525"/>
      <c r="N334" s="382"/>
      <c r="P334" s="350"/>
    </row>
    <row r="335" spans="1:16" ht="16.5" customHeight="1" x14ac:dyDescent="0.2">
      <c r="A335" s="355">
        <f t="shared" si="10"/>
        <v>331</v>
      </c>
      <c r="B335" s="356" t="s">
        <v>2210</v>
      </c>
      <c r="C335" s="357">
        <v>99000008816</v>
      </c>
      <c r="D335" s="358">
        <v>75</v>
      </c>
      <c r="E335" s="358">
        <v>30</v>
      </c>
      <c r="F335" s="358">
        <v>80</v>
      </c>
      <c r="G335" s="358">
        <v>1930</v>
      </c>
      <c r="H335" s="359">
        <v>238</v>
      </c>
      <c r="I335" s="377">
        <v>609850</v>
      </c>
      <c r="J335" s="377">
        <f t="shared" si="9"/>
        <v>744017</v>
      </c>
      <c r="K335" s="378">
        <v>30</v>
      </c>
      <c r="M335" s="525"/>
      <c r="N335" s="382"/>
      <c r="P335" s="350"/>
    </row>
    <row r="336" spans="1:16" ht="16.5" customHeight="1" x14ac:dyDescent="0.2">
      <c r="A336" s="355">
        <f t="shared" si="10"/>
        <v>332</v>
      </c>
      <c r="B336" s="356" t="s">
        <v>175</v>
      </c>
      <c r="C336" s="357">
        <v>99000008817</v>
      </c>
      <c r="D336" s="358">
        <v>88</v>
      </c>
      <c r="E336" s="358">
        <v>37</v>
      </c>
      <c r="F336" s="358">
        <v>100</v>
      </c>
      <c r="G336" s="358">
        <v>2100</v>
      </c>
      <c r="H336" s="359">
        <v>264</v>
      </c>
      <c r="I336" s="377">
        <v>659750</v>
      </c>
      <c r="J336" s="377">
        <f t="shared" si="9"/>
        <v>804895</v>
      </c>
      <c r="K336" s="378">
        <v>30</v>
      </c>
      <c r="M336" s="525"/>
      <c r="N336" s="382"/>
      <c r="P336" s="350"/>
    </row>
    <row r="337" spans="1:16" ht="16.5" customHeight="1" x14ac:dyDescent="0.2">
      <c r="A337" s="355">
        <f t="shared" si="10"/>
        <v>333</v>
      </c>
      <c r="B337" s="356" t="s">
        <v>176</v>
      </c>
      <c r="C337" s="357">
        <v>99000008818</v>
      </c>
      <c r="D337" s="358">
        <v>108</v>
      </c>
      <c r="E337" s="358">
        <v>45</v>
      </c>
      <c r="F337" s="358">
        <v>120</v>
      </c>
      <c r="G337" s="358">
        <v>2340</v>
      </c>
      <c r="H337" s="359">
        <v>292</v>
      </c>
      <c r="I337" s="377">
        <v>811600</v>
      </c>
      <c r="J337" s="377">
        <f t="shared" si="9"/>
        <v>990152</v>
      </c>
      <c r="K337" s="378">
        <v>30</v>
      </c>
      <c r="M337" s="525"/>
      <c r="N337" s="382"/>
      <c r="P337" s="350"/>
    </row>
    <row r="338" spans="1:16" ht="16.5" customHeight="1" x14ac:dyDescent="0.2">
      <c r="A338" s="355">
        <f t="shared" si="10"/>
        <v>334</v>
      </c>
      <c r="B338" s="356" t="s">
        <v>177</v>
      </c>
      <c r="C338" s="357">
        <v>99000008819</v>
      </c>
      <c r="D338" s="358">
        <v>122</v>
      </c>
      <c r="E338" s="358">
        <v>55</v>
      </c>
      <c r="F338" s="358">
        <v>140</v>
      </c>
      <c r="G338" s="358">
        <v>2560</v>
      </c>
      <c r="H338" s="359">
        <v>307</v>
      </c>
      <c r="I338" s="377">
        <v>957500</v>
      </c>
      <c r="J338" s="377">
        <f t="shared" si="9"/>
        <v>1168150</v>
      </c>
      <c r="K338" s="378">
        <v>30</v>
      </c>
      <c r="M338" s="525"/>
      <c r="N338" s="382"/>
      <c r="P338" s="350"/>
    </row>
    <row r="339" spans="1:16" ht="16.5" customHeight="1" x14ac:dyDescent="0.2">
      <c r="A339" s="355">
        <f t="shared" si="10"/>
        <v>335</v>
      </c>
      <c r="B339" s="356" t="s">
        <v>178</v>
      </c>
      <c r="C339" s="357">
        <v>99000008820</v>
      </c>
      <c r="D339" s="358">
        <v>140</v>
      </c>
      <c r="E339" s="358">
        <v>65</v>
      </c>
      <c r="F339" s="358">
        <v>160</v>
      </c>
      <c r="G339" s="358">
        <v>2785</v>
      </c>
      <c r="H339" s="359">
        <v>348</v>
      </c>
      <c r="I339" s="377">
        <v>1043950</v>
      </c>
      <c r="J339" s="377">
        <f t="shared" si="9"/>
        <v>1273619</v>
      </c>
      <c r="K339" s="378">
        <v>30</v>
      </c>
      <c r="M339" s="525"/>
      <c r="N339" s="382"/>
      <c r="P339" s="350"/>
    </row>
    <row r="340" spans="1:16" ht="16.5" customHeight="1" x14ac:dyDescent="0.2">
      <c r="A340" s="355">
        <f t="shared" si="10"/>
        <v>336</v>
      </c>
      <c r="B340" s="356" t="s">
        <v>2211</v>
      </c>
      <c r="C340" s="357">
        <v>99000014865</v>
      </c>
      <c r="D340" s="358">
        <v>26</v>
      </c>
      <c r="E340" s="358">
        <v>11</v>
      </c>
      <c r="F340" s="358">
        <v>20</v>
      </c>
      <c r="G340" s="358">
        <v>1240</v>
      </c>
      <c r="H340" s="359">
        <v>100</v>
      </c>
      <c r="I340" s="377">
        <v>376000</v>
      </c>
      <c r="J340" s="377">
        <f t="shared" si="9"/>
        <v>458720</v>
      </c>
      <c r="K340" s="378">
        <v>30</v>
      </c>
      <c r="M340" s="525"/>
      <c r="N340" s="382"/>
      <c r="P340" s="350"/>
    </row>
    <row r="341" spans="1:16" ht="16.5" customHeight="1" x14ac:dyDescent="0.2">
      <c r="A341" s="355">
        <f t="shared" si="10"/>
        <v>337</v>
      </c>
      <c r="B341" s="356" t="s">
        <v>179</v>
      </c>
      <c r="C341" s="357">
        <v>99000008787</v>
      </c>
      <c r="D341" s="358">
        <v>46</v>
      </c>
      <c r="E341" s="358">
        <v>18.5</v>
      </c>
      <c r="F341" s="358">
        <v>40</v>
      </c>
      <c r="G341" s="358">
        <v>1500</v>
      </c>
      <c r="H341" s="359">
        <v>153</v>
      </c>
      <c r="I341" s="377">
        <v>475500</v>
      </c>
      <c r="J341" s="377">
        <f t="shared" si="9"/>
        <v>580110</v>
      </c>
      <c r="K341" s="378">
        <v>30</v>
      </c>
      <c r="M341" s="525"/>
      <c r="N341" s="382"/>
      <c r="P341" s="350"/>
    </row>
    <row r="342" spans="1:16" ht="16.5" customHeight="1" x14ac:dyDescent="0.2">
      <c r="A342" s="355">
        <f t="shared" si="10"/>
        <v>338</v>
      </c>
      <c r="B342" s="356" t="s">
        <v>180</v>
      </c>
      <c r="C342" s="357">
        <v>99000008788</v>
      </c>
      <c r="D342" s="358">
        <v>67</v>
      </c>
      <c r="E342" s="358">
        <v>30</v>
      </c>
      <c r="F342" s="358">
        <v>60</v>
      </c>
      <c r="G342" s="358">
        <v>1760</v>
      </c>
      <c r="H342" s="359">
        <v>228</v>
      </c>
      <c r="I342" s="377">
        <v>529550</v>
      </c>
      <c r="J342" s="377">
        <f t="shared" si="9"/>
        <v>646051</v>
      </c>
      <c r="K342" s="378">
        <v>30</v>
      </c>
      <c r="M342" s="525"/>
      <c r="N342" s="382"/>
      <c r="P342" s="350"/>
    </row>
    <row r="343" spans="1:16" ht="16.5" customHeight="1" x14ac:dyDescent="0.2">
      <c r="A343" s="355">
        <f t="shared" si="10"/>
        <v>339</v>
      </c>
      <c r="B343" s="356" t="s">
        <v>181</v>
      </c>
      <c r="C343" s="357">
        <v>99000008789</v>
      </c>
      <c r="D343" s="358">
        <v>83</v>
      </c>
      <c r="E343" s="358">
        <v>37</v>
      </c>
      <c r="F343" s="358">
        <v>80</v>
      </c>
      <c r="G343" s="358">
        <v>1950</v>
      </c>
      <c r="H343" s="359">
        <v>256</v>
      </c>
      <c r="I343" s="377">
        <v>660000</v>
      </c>
      <c r="J343" s="377">
        <f t="shared" si="9"/>
        <v>805200</v>
      </c>
      <c r="K343" s="378">
        <v>30</v>
      </c>
      <c r="M343" s="525"/>
      <c r="N343" s="382"/>
      <c r="P343" s="350"/>
    </row>
    <row r="344" spans="1:16" ht="16.5" customHeight="1" x14ac:dyDescent="0.2">
      <c r="A344" s="355">
        <f t="shared" si="10"/>
        <v>340</v>
      </c>
      <c r="B344" s="356" t="s">
        <v>182</v>
      </c>
      <c r="C344" s="357">
        <v>99000008790</v>
      </c>
      <c r="D344" s="358">
        <v>105</v>
      </c>
      <c r="E344" s="358">
        <v>45</v>
      </c>
      <c r="F344" s="358">
        <v>100</v>
      </c>
      <c r="G344" s="358">
        <v>2170</v>
      </c>
      <c r="H344" s="359">
        <v>288</v>
      </c>
      <c r="I344" s="377">
        <v>756800</v>
      </c>
      <c r="J344" s="377">
        <f t="shared" si="9"/>
        <v>923296</v>
      </c>
      <c r="K344" s="378">
        <v>30</v>
      </c>
      <c r="M344" s="525"/>
      <c r="N344" s="382"/>
      <c r="P344" s="350"/>
    </row>
    <row r="345" spans="1:16" ht="16.5" customHeight="1" x14ac:dyDescent="0.2">
      <c r="A345" s="355">
        <f t="shared" si="10"/>
        <v>341</v>
      </c>
      <c r="B345" s="356" t="s">
        <v>183</v>
      </c>
      <c r="C345" s="357">
        <v>99000008791</v>
      </c>
      <c r="D345" s="384">
        <v>130</v>
      </c>
      <c r="E345" s="384">
        <v>65</v>
      </c>
      <c r="F345" s="384">
        <v>120</v>
      </c>
      <c r="G345" s="384">
        <v>2450</v>
      </c>
      <c r="H345" s="385">
        <v>328</v>
      </c>
      <c r="I345" s="377">
        <v>817950</v>
      </c>
      <c r="J345" s="377">
        <f t="shared" si="9"/>
        <v>997899</v>
      </c>
      <c r="K345" s="378">
        <v>30</v>
      </c>
      <c r="M345" s="525"/>
      <c r="N345" s="382"/>
      <c r="P345" s="350"/>
    </row>
    <row r="346" spans="1:16" ht="16.5" customHeight="1" x14ac:dyDescent="0.2">
      <c r="A346" s="355">
        <f t="shared" si="10"/>
        <v>342</v>
      </c>
      <c r="B346" s="356" t="s">
        <v>1463</v>
      </c>
      <c r="C346" s="357">
        <v>99000008792</v>
      </c>
      <c r="D346" s="358">
        <v>140</v>
      </c>
      <c r="E346" s="358">
        <v>65</v>
      </c>
      <c r="F346" s="358">
        <v>140</v>
      </c>
      <c r="G346" s="358">
        <v>2645</v>
      </c>
      <c r="H346" s="359">
        <v>340</v>
      </c>
      <c r="I346" s="377" t="s">
        <v>217</v>
      </c>
      <c r="J346" s="377" t="s">
        <v>217</v>
      </c>
      <c r="K346" s="378">
        <v>30</v>
      </c>
      <c r="M346" s="525"/>
      <c r="N346" s="382"/>
      <c r="P346" s="350"/>
    </row>
    <row r="347" spans="1:16" ht="16.5" customHeight="1" x14ac:dyDescent="0.2">
      <c r="A347" s="355">
        <f t="shared" si="10"/>
        <v>343</v>
      </c>
      <c r="B347" s="356" t="s">
        <v>184</v>
      </c>
      <c r="C347" s="357">
        <v>99000008793</v>
      </c>
      <c r="D347" s="358">
        <v>162</v>
      </c>
      <c r="E347" s="358">
        <v>75</v>
      </c>
      <c r="F347" s="358">
        <v>170</v>
      </c>
      <c r="G347" s="358">
        <v>2870</v>
      </c>
      <c r="H347" s="359">
        <v>370</v>
      </c>
      <c r="I347" s="377" t="s">
        <v>217</v>
      </c>
      <c r="J347" s="377" t="s">
        <v>217</v>
      </c>
      <c r="K347" s="378">
        <v>30</v>
      </c>
      <c r="M347" s="525"/>
      <c r="N347" s="382"/>
      <c r="P347" s="350"/>
    </row>
    <row r="348" spans="1:16" ht="16.5" customHeight="1" x14ac:dyDescent="0.2">
      <c r="A348" s="355">
        <f t="shared" si="10"/>
        <v>344</v>
      </c>
      <c r="B348" s="356" t="s">
        <v>185</v>
      </c>
      <c r="C348" s="357">
        <v>99000008794</v>
      </c>
      <c r="D348" s="358">
        <v>188</v>
      </c>
      <c r="E348" s="358">
        <v>90</v>
      </c>
      <c r="F348" s="358">
        <v>200</v>
      </c>
      <c r="G348" s="358">
        <v>3150</v>
      </c>
      <c r="H348" s="359">
        <v>403</v>
      </c>
      <c r="I348" s="377" t="s">
        <v>217</v>
      </c>
      <c r="J348" s="377" t="s">
        <v>217</v>
      </c>
      <c r="K348" s="378">
        <v>30</v>
      </c>
      <c r="M348" s="525"/>
      <c r="N348" s="382"/>
      <c r="P348" s="350"/>
    </row>
    <row r="349" spans="1:16" ht="16.5" customHeight="1" x14ac:dyDescent="0.2">
      <c r="A349" s="355">
        <f t="shared" si="10"/>
        <v>345</v>
      </c>
      <c r="B349" s="356" t="s">
        <v>1432</v>
      </c>
      <c r="C349" s="357">
        <v>99000008795</v>
      </c>
      <c r="D349" s="358" t="s">
        <v>9</v>
      </c>
      <c r="E349" s="358">
        <v>90</v>
      </c>
      <c r="F349" s="358">
        <v>215</v>
      </c>
      <c r="G349" s="358" t="s">
        <v>9</v>
      </c>
      <c r="H349" s="359" t="s">
        <v>9</v>
      </c>
      <c r="I349" s="377" t="s">
        <v>217</v>
      </c>
      <c r="J349" s="377" t="s">
        <v>217</v>
      </c>
      <c r="K349" s="378">
        <v>30</v>
      </c>
      <c r="M349" s="525"/>
      <c r="N349" s="382"/>
      <c r="P349" s="350"/>
    </row>
    <row r="350" spans="1:16" ht="16.5" customHeight="1" x14ac:dyDescent="0.2">
      <c r="A350" s="355">
        <f t="shared" si="10"/>
        <v>346</v>
      </c>
      <c r="B350" s="356" t="s">
        <v>1433</v>
      </c>
      <c r="C350" s="357">
        <v>99000008796</v>
      </c>
      <c r="D350" s="358" t="s">
        <v>9</v>
      </c>
      <c r="E350" s="358">
        <v>110</v>
      </c>
      <c r="F350" s="358">
        <v>230</v>
      </c>
      <c r="G350" s="358" t="s">
        <v>9</v>
      </c>
      <c r="H350" s="359" t="s">
        <v>9</v>
      </c>
      <c r="I350" s="377" t="s">
        <v>217</v>
      </c>
      <c r="J350" s="377" t="s">
        <v>217</v>
      </c>
      <c r="K350" s="378">
        <v>30</v>
      </c>
      <c r="M350" s="525"/>
      <c r="N350" s="382"/>
      <c r="P350" s="350"/>
    </row>
    <row r="351" spans="1:16" ht="16.5" customHeight="1" x14ac:dyDescent="0.2">
      <c r="A351" s="355">
        <f t="shared" si="10"/>
        <v>347</v>
      </c>
      <c r="B351" s="356" t="s">
        <v>1434</v>
      </c>
      <c r="C351" s="357">
        <v>99000008797</v>
      </c>
      <c r="D351" s="358" t="s">
        <v>9</v>
      </c>
      <c r="E351" s="358">
        <v>110</v>
      </c>
      <c r="F351" s="358">
        <v>250</v>
      </c>
      <c r="G351" s="358" t="s">
        <v>9</v>
      </c>
      <c r="H351" s="359" t="s">
        <v>9</v>
      </c>
      <c r="I351" s="377" t="s">
        <v>217</v>
      </c>
      <c r="J351" s="377" t="s">
        <v>217</v>
      </c>
      <c r="K351" s="378">
        <v>30</v>
      </c>
      <c r="M351" s="525"/>
      <c r="N351" s="382"/>
      <c r="P351" s="350"/>
    </row>
    <row r="352" spans="1:16" ht="16.5" customHeight="1" x14ac:dyDescent="0.2">
      <c r="A352" s="355">
        <f t="shared" si="10"/>
        <v>348</v>
      </c>
      <c r="B352" s="356" t="s">
        <v>2212</v>
      </c>
      <c r="C352" s="357">
        <v>99000008798</v>
      </c>
      <c r="D352" s="358">
        <v>270</v>
      </c>
      <c r="E352" s="358">
        <v>130</v>
      </c>
      <c r="F352" s="358">
        <v>270</v>
      </c>
      <c r="G352" s="358">
        <v>4080</v>
      </c>
      <c r="H352" s="359">
        <v>536</v>
      </c>
      <c r="I352" s="377" t="s">
        <v>217</v>
      </c>
      <c r="J352" s="377" t="s">
        <v>217</v>
      </c>
      <c r="K352" s="378">
        <v>30</v>
      </c>
      <c r="M352" s="525"/>
      <c r="N352" s="382"/>
      <c r="P352" s="350"/>
    </row>
    <row r="353" spans="1:16" ht="16.5" customHeight="1" x14ac:dyDescent="0.2">
      <c r="A353" s="355">
        <f t="shared" si="10"/>
        <v>349</v>
      </c>
      <c r="B353" s="356" t="s">
        <v>2082</v>
      </c>
      <c r="C353" s="357">
        <v>99000018332</v>
      </c>
      <c r="D353" s="358" t="s">
        <v>9</v>
      </c>
      <c r="E353" s="358">
        <v>30</v>
      </c>
      <c r="F353" s="358">
        <v>50</v>
      </c>
      <c r="G353" s="358" t="s">
        <v>9</v>
      </c>
      <c r="H353" s="359">
        <v>228</v>
      </c>
      <c r="I353" s="377" t="s">
        <v>217</v>
      </c>
      <c r="J353" s="377" t="s">
        <v>217</v>
      </c>
      <c r="K353" s="378">
        <v>30</v>
      </c>
      <c r="M353" s="525"/>
      <c r="N353" s="382"/>
      <c r="P353" s="350"/>
    </row>
    <row r="354" spans="1:16" ht="16.5" customHeight="1" x14ac:dyDescent="0.2">
      <c r="A354" s="355">
        <f t="shared" si="10"/>
        <v>350</v>
      </c>
      <c r="B354" s="356" t="s">
        <v>2213</v>
      </c>
      <c r="C354" s="357">
        <v>99000014454</v>
      </c>
      <c r="D354" s="358">
        <v>85</v>
      </c>
      <c r="E354" s="358">
        <v>37</v>
      </c>
      <c r="F354" s="358">
        <v>70</v>
      </c>
      <c r="G354" s="358">
        <v>1760</v>
      </c>
      <c r="H354" s="359">
        <v>230</v>
      </c>
      <c r="I354" s="377">
        <f>[1]TDSheet!$Z$1378</f>
        <v>677900</v>
      </c>
      <c r="J354" s="377">
        <f>I354*1.22</f>
        <v>827038</v>
      </c>
      <c r="K354" s="378">
        <v>30</v>
      </c>
      <c r="M354" s="525"/>
      <c r="N354" s="382"/>
      <c r="P354" s="350"/>
    </row>
    <row r="355" spans="1:16" ht="16.5" customHeight="1" x14ac:dyDescent="0.2">
      <c r="A355" s="355">
        <f t="shared" si="10"/>
        <v>351</v>
      </c>
      <c r="B355" s="356" t="s">
        <v>2083</v>
      </c>
      <c r="C355" s="357">
        <v>99000018333</v>
      </c>
      <c r="D355" s="358" t="s">
        <v>9</v>
      </c>
      <c r="E355" s="358">
        <v>45</v>
      </c>
      <c r="F355" s="358">
        <v>90</v>
      </c>
      <c r="G355" s="358" t="s">
        <v>9</v>
      </c>
      <c r="H355" s="359">
        <v>288</v>
      </c>
      <c r="I355" s="377" t="s">
        <v>217</v>
      </c>
      <c r="J355" s="377" t="s">
        <v>217</v>
      </c>
      <c r="K355" s="378">
        <v>30</v>
      </c>
      <c r="M355" s="525"/>
      <c r="N355" s="382"/>
      <c r="P355" s="350"/>
    </row>
    <row r="356" spans="1:16" ht="16.5" customHeight="1" x14ac:dyDescent="0.2">
      <c r="A356" s="355">
        <f t="shared" si="10"/>
        <v>352</v>
      </c>
      <c r="B356" s="356" t="s">
        <v>2214</v>
      </c>
      <c r="C356" s="357">
        <v>99000018196</v>
      </c>
      <c r="D356" s="358">
        <v>137</v>
      </c>
      <c r="E356" s="358">
        <v>55</v>
      </c>
      <c r="F356" s="358">
        <v>110</v>
      </c>
      <c r="G356" s="358">
        <v>2210</v>
      </c>
      <c r="H356" s="359">
        <v>289</v>
      </c>
      <c r="I356" s="377" t="s">
        <v>217</v>
      </c>
      <c r="J356" s="377" t="s">
        <v>217</v>
      </c>
      <c r="K356" s="378">
        <v>30</v>
      </c>
      <c r="M356" s="525"/>
      <c r="N356" s="382"/>
      <c r="P356" s="350"/>
    </row>
    <row r="357" spans="1:16" ht="16.5" customHeight="1" x14ac:dyDescent="0.2">
      <c r="A357" s="355">
        <f t="shared" si="10"/>
        <v>353</v>
      </c>
      <c r="B357" s="356" t="s">
        <v>2215</v>
      </c>
      <c r="C357" s="357">
        <v>99000014460</v>
      </c>
      <c r="D357" s="358">
        <v>140</v>
      </c>
      <c r="E357" s="358">
        <v>65</v>
      </c>
      <c r="F357" s="358">
        <v>130</v>
      </c>
      <c r="G357" s="358">
        <v>2580</v>
      </c>
      <c r="H357" s="359">
        <v>325</v>
      </c>
      <c r="I357" s="377">
        <f>[1]TDSheet!$Z$1381</f>
        <v>978600</v>
      </c>
      <c r="J357" s="377">
        <f>I357*1.22</f>
        <v>1193892</v>
      </c>
      <c r="K357" s="378">
        <v>30</v>
      </c>
      <c r="M357" s="525"/>
      <c r="N357" s="382"/>
      <c r="P357" s="350"/>
    </row>
    <row r="358" spans="1:16" ht="16.5" customHeight="1" x14ac:dyDescent="0.2">
      <c r="A358" s="355">
        <f t="shared" si="10"/>
        <v>354</v>
      </c>
      <c r="B358" s="356" t="s">
        <v>2084</v>
      </c>
      <c r="C358" s="357">
        <v>99000018334</v>
      </c>
      <c r="D358" s="358" t="s">
        <v>9</v>
      </c>
      <c r="E358" s="358">
        <v>75</v>
      </c>
      <c r="F358" s="358">
        <v>160</v>
      </c>
      <c r="G358" s="358" t="s">
        <v>9</v>
      </c>
      <c r="H358" s="359">
        <v>370</v>
      </c>
      <c r="I358" s="377" t="s">
        <v>217</v>
      </c>
      <c r="J358" s="377" t="s">
        <v>217</v>
      </c>
      <c r="K358" s="378">
        <v>30</v>
      </c>
      <c r="M358" s="525"/>
      <c r="N358" s="382"/>
      <c r="P358" s="350"/>
    </row>
    <row r="359" spans="1:16" ht="16.5" customHeight="1" x14ac:dyDescent="0.2">
      <c r="A359" s="355">
        <f t="shared" si="10"/>
        <v>355</v>
      </c>
      <c r="B359" s="356" t="s">
        <v>2085</v>
      </c>
      <c r="C359" s="357">
        <v>99000018335</v>
      </c>
      <c r="D359" s="358" t="s">
        <v>9</v>
      </c>
      <c r="E359" s="358">
        <v>90</v>
      </c>
      <c r="F359" s="358">
        <v>190</v>
      </c>
      <c r="G359" s="358" t="s">
        <v>9</v>
      </c>
      <c r="H359" s="359">
        <v>403</v>
      </c>
      <c r="I359" s="377" t="s">
        <v>217</v>
      </c>
      <c r="J359" s="377" t="s">
        <v>217</v>
      </c>
      <c r="K359" s="378">
        <v>30</v>
      </c>
      <c r="M359" s="525"/>
      <c r="N359" s="382"/>
      <c r="P359" s="350"/>
    </row>
    <row r="360" spans="1:16" ht="16.5" customHeight="1" x14ac:dyDescent="0.2">
      <c r="A360" s="355">
        <f t="shared" si="10"/>
        <v>356</v>
      </c>
      <c r="B360" s="356" t="s">
        <v>2086</v>
      </c>
      <c r="C360" s="357">
        <v>99000018336</v>
      </c>
      <c r="D360" s="358" t="s">
        <v>9</v>
      </c>
      <c r="E360" s="358">
        <v>90</v>
      </c>
      <c r="F360" s="358">
        <v>205</v>
      </c>
      <c r="G360" s="358" t="s">
        <v>9</v>
      </c>
      <c r="H360" s="359" t="s">
        <v>9</v>
      </c>
      <c r="I360" s="377" t="s">
        <v>217</v>
      </c>
      <c r="J360" s="377" t="s">
        <v>217</v>
      </c>
      <c r="K360" s="378">
        <v>30</v>
      </c>
      <c r="M360" s="525"/>
      <c r="N360" s="382"/>
      <c r="P360" s="350"/>
    </row>
    <row r="361" spans="1:16" ht="16.5" customHeight="1" x14ac:dyDescent="0.2">
      <c r="A361" s="355">
        <f t="shared" si="10"/>
        <v>357</v>
      </c>
      <c r="B361" s="356" t="s">
        <v>2087</v>
      </c>
      <c r="C361" s="357">
        <v>99000018337</v>
      </c>
      <c r="D361" s="358" t="s">
        <v>9</v>
      </c>
      <c r="E361" s="358">
        <v>110</v>
      </c>
      <c r="F361" s="358">
        <v>220</v>
      </c>
      <c r="G361" s="358" t="s">
        <v>9</v>
      </c>
      <c r="H361" s="359" t="s">
        <v>9</v>
      </c>
      <c r="I361" s="377" t="s">
        <v>217</v>
      </c>
      <c r="J361" s="377" t="s">
        <v>217</v>
      </c>
      <c r="K361" s="378">
        <v>30</v>
      </c>
      <c r="M361" s="525"/>
      <c r="N361" s="382"/>
      <c r="P361" s="350"/>
    </row>
    <row r="362" spans="1:16" ht="16.5" customHeight="1" x14ac:dyDescent="0.2">
      <c r="A362" s="355">
        <f t="shared" si="10"/>
        <v>358</v>
      </c>
      <c r="B362" s="356" t="s">
        <v>2088</v>
      </c>
      <c r="C362" s="357">
        <v>99000018338</v>
      </c>
      <c r="D362" s="358" t="s">
        <v>9</v>
      </c>
      <c r="E362" s="358">
        <v>110</v>
      </c>
      <c r="F362" s="358">
        <v>240</v>
      </c>
      <c r="G362" s="358" t="s">
        <v>9</v>
      </c>
      <c r="H362" s="359" t="s">
        <v>9</v>
      </c>
      <c r="I362" s="377" t="s">
        <v>217</v>
      </c>
      <c r="J362" s="377" t="s">
        <v>217</v>
      </c>
      <c r="K362" s="378">
        <v>30</v>
      </c>
      <c r="M362" s="525"/>
      <c r="N362" s="382"/>
      <c r="P362" s="350"/>
    </row>
    <row r="363" spans="1:16" ht="16.5" customHeight="1" x14ac:dyDescent="0.2">
      <c r="A363" s="355">
        <f t="shared" si="10"/>
        <v>359</v>
      </c>
      <c r="B363" s="356" t="s">
        <v>2089</v>
      </c>
      <c r="C363" s="357">
        <v>99000018339</v>
      </c>
      <c r="D363" s="358" t="s">
        <v>9</v>
      </c>
      <c r="E363" s="358">
        <v>130</v>
      </c>
      <c r="F363" s="358">
        <v>260</v>
      </c>
      <c r="G363" s="358" t="s">
        <v>9</v>
      </c>
      <c r="H363" s="359">
        <v>536</v>
      </c>
      <c r="I363" s="377" t="s">
        <v>217</v>
      </c>
      <c r="J363" s="377" t="s">
        <v>217</v>
      </c>
      <c r="K363" s="378">
        <v>30</v>
      </c>
      <c r="M363" s="525"/>
      <c r="N363" s="382"/>
      <c r="P363" s="350"/>
    </row>
    <row r="364" spans="1:16" ht="16.5" customHeight="1" x14ac:dyDescent="0.2">
      <c r="A364" s="355">
        <f t="shared" si="10"/>
        <v>360</v>
      </c>
      <c r="B364" s="356" t="s">
        <v>186</v>
      </c>
      <c r="C364" s="357">
        <v>99000012662</v>
      </c>
      <c r="D364" s="358">
        <v>27</v>
      </c>
      <c r="E364" s="358">
        <v>30</v>
      </c>
      <c r="F364" s="358">
        <v>20</v>
      </c>
      <c r="G364" s="358">
        <v>1275</v>
      </c>
      <c r="H364" s="359">
        <v>131.5</v>
      </c>
      <c r="I364" s="377">
        <v>365350</v>
      </c>
      <c r="J364" s="377">
        <f>I364*1.22</f>
        <v>445727</v>
      </c>
      <c r="K364" s="378">
        <v>30</v>
      </c>
      <c r="M364" s="525"/>
      <c r="N364" s="382"/>
      <c r="P364" s="350"/>
    </row>
    <row r="365" spans="1:16" ht="16.5" customHeight="1" x14ac:dyDescent="0.2">
      <c r="A365" s="355">
        <f t="shared" si="10"/>
        <v>361</v>
      </c>
      <c r="B365" s="356" t="s">
        <v>2216</v>
      </c>
      <c r="C365" s="357">
        <v>99000000626</v>
      </c>
      <c r="D365" s="358">
        <v>27</v>
      </c>
      <c r="E365" s="358">
        <v>30</v>
      </c>
      <c r="F365" s="358">
        <v>25</v>
      </c>
      <c r="G365" s="358">
        <v>1275</v>
      </c>
      <c r="H365" s="359">
        <v>131.5</v>
      </c>
      <c r="I365" s="377">
        <v>520450</v>
      </c>
      <c r="J365" s="377">
        <f t="shared" ref="J365:J379" si="11">I365*1.22</f>
        <v>634949</v>
      </c>
      <c r="K365" s="378">
        <v>30</v>
      </c>
      <c r="M365" s="525"/>
      <c r="N365" s="382"/>
      <c r="P365" s="350"/>
    </row>
    <row r="366" spans="1:16" ht="16.5" customHeight="1" x14ac:dyDescent="0.2">
      <c r="A366" s="355">
        <f t="shared" si="10"/>
        <v>362</v>
      </c>
      <c r="B366" s="356" t="s">
        <v>187</v>
      </c>
      <c r="C366" s="357">
        <v>99000000628</v>
      </c>
      <c r="D366" s="358">
        <v>52</v>
      </c>
      <c r="E366" s="358">
        <v>30</v>
      </c>
      <c r="F366" s="358">
        <v>35</v>
      </c>
      <c r="G366" s="358">
        <v>1560</v>
      </c>
      <c r="H366" s="359">
        <v>220</v>
      </c>
      <c r="I366" s="377">
        <v>534750</v>
      </c>
      <c r="J366" s="377">
        <f t="shared" si="11"/>
        <v>652395</v>
      </c>
      <c r="K366" s="378">
        <v>30</v>
      </c>
      <c r="M366" s="525"/>
      <c r="N366" s="382"/>
      <c r="P366" s="350"/>
    </row>
    <row r="367" spans="1:16" ht="16.5" customHeight="1" x14ac:dyDescent="0.2">
      <c r="A367" s="355">
        <f t="shared" si="10"/>
        <v>363</v>
      </c>
      <c r="B367" s="356" t="s">
        <v>188</v>
      </c>
      <c r="C367" s="357">
        <v>99000000627</v>
      </c>
      <c r="D367" s="358">
        <v>72</v>
      </c>
      <c r="E367" s="358">
        <v>37</v>
      </c>
      <c r="F367" s="358">
        <v>50</v>
      </c>
      <c r="G367" s="358">
        <v>1590</v>
      </c>
      <c r="H367" s="359">
        <v>229</v>
      </c>
      <c r="I367" s="377">
        <v>564050</v>
      </c>
      <c r="J367" s="377">
        <f t="shared" si="11"/>
        <v>688141</v>
      </c>
      <c r="K367" s="378">
        <v>30</v>
      </c>
      <c r="M367" s="525"/>
      <c r="N367" s="382"/>
      <c r="P367" s="350"/>
    </row>
    <row r="368" spans="1:16" ht="16.5" customHeight="1" x14ac:dyDescent="0.2">
      <c r="A368" s="355">
        <f t="shared" si="10"/>
        <v>364</v>
      </c>
      <c r="B368" s="356" t="s">
        <v>189</v>
      </c>
      <c r="C368" s="357">
        <v>99000000629</v>
      </c>
      <c r="D368" s="358">
        <v>102</v>
      </c>
      <c r="E368" s="358">
        <v>45</v>
      </c>
      <c r="F368" s="358">
        <v>75</v>
      </c>
      <c r="G368" s="358">
        <v>1820</v>
      </c>
      <c r="H368" s="359">
        <v>248</v>
      </c>
      <c r="I368" s="377">
        <v>707250</v>
      </c>
      <c r="J368" s="377">
        <f t="shared" si="11"/>
        <v>862845</v>
      </c>
      <c r="K368" s="378">
        <v>30</v>
      </c>
      <c r="M368" s="525"/>
      <c r="N368" s="382"/>
      <c r="P368" s="350"/>
    </row>
    <row r="369" spans="1:16" ht="16.5" customHeight="1" x14ac:dyDescent="0.2">
      <c r="A369" s="355">
        <f t="shared" si="10"/>
        <v>365</v>
      </c>
      <c r="B369" s="356" t="s">
        <v>190</v>
      </c>
      <c r="C369" s="357">
        <v>99000000630</v>
      </c>
      <c r="D369" s="358">
        <v>130</v>
      </c>
      <c r="E369" s="358">
        <v>65</v>
      </c>
      <c r="F369" s="358">
        <v>100</v>
      </c>
      <c r="G369" s="358">
        <v>2100</v>
      </c>
      <c r="H369" s="359">
        <v>310</v>
      </c>
      <c r="I369" s="377">
        <v>763500</v>
      </c>
      <c r="J369" s="377">
        <f t="shared" si="11"/>
        <v>931470</v>
      </c>
      <c r="K369" s="378">
        <v>30</v>
      </c>
      <c r="M369" s="525"/>
      <c r="N369" s="382"/>
      <c r="P369" s="350"/>
    </row>
    <row r="370" spans="1:16" ht="16.5" customHeight="1" x14ac:dyDescent="0.2">
      <c r="A370" s="355">
        <f t="shared" si="10"/>
        <v>366</v>
      </c>
      <c r="B370" s="356" t="s">
        <v>191</v>
      </c>
      <c r="C370" s="357">
        <v>99000000631</v>
      </c>
      <c r="D370" s="358" t="s">
        <v>9</v>
      </c>
      <c r="E370" s="358">
        <v>75</v>
      </c>
      <c r="F370" s="358">
        <v>125</v>
      </c>
      <c r="G370" s="358" t="s">
        <v>9</v>
      </c>
      <c r="H370" s="359" t="s">
        <v>9</v>
      </c>
      <c r="I370" s="377">
        <v>938600</v>
      </c>
      <c r="J370" s="377">
        <f t="shared" si="11"/>
        <v>1145092</v>
      </c>
      <c r="K370" s="378">
        <v>30</v>
      </c>
      <c r="M370" s="525"/>
      <c r="N370" s="382"/>
      <c r="P370" s="350"/>
    </row>
    <row r="371" spans="1:16" ht="16.5" customHeight="1" x14ac:dyDescent="0.2">
      <c r="A371" s="355">
        <f t="shared" si="10"/>
        <v>367</v>
      </c>
      <c r="B371" s="356" t="s">
        <v>192</v>
      </c>
      <c r="C371" s="357">
        <v>99000000632</v>
      </c>
      <c r="D371" s="358">
        <v>210</v>
      </c>
      <c r="E371" s="358">
        <v>90</v>
      </c>
      <c r="F371" s="358">
        <v>150</v>
      </c>
      <c r="G371" s="358">
        <v>2640</v>
      </c>
      <c r="H371" s="359">
        <v>371</v>
      </c>
      <c r="I371" s="377">
        <v>1056650</v>
      </c>
      <c r="J371" s="377">
        <f t="shared" si="11"/>
        <v>1289113</v>
      </c>
      <c r="K371" s="378">
        <v>30</v>
      </c>
      <c r="M371" s="525"/>
      <c r="N371" s="382"/>
      <c r="P371" s="350"/>
    </row>
    <row r="372" spans="1:16" ht="16.5" customHeight="1" x14ac:dyDescent="0.2">
      <c r="A372" s="355">
        <f t="shared" si="10"/>
        <v>368</v>
      </c>
      <c r="B372" s="356" t="s">
        <v>193</v>
      </c>
      <c r="C372" s="357">
        <v>99000000633</v>
      </c>
      <c r="D372" s="358" t="s">
        <v>9</v>
      </c>
      <c r="E372" s="358">
        <v>110</v>
      </c>
      <c r="F372" s="358">
        <v>180</v>
      </c>
      <c r="G372" s="358" t="s">
        <v>9</v>
      </c>
      <c r="H372" s="359" t="s">
        <v>9</v>
      </c>
      <c r="I372" s="377">
        <v>1133800</v>
      </c>
      <c r="J372" s="377">
        <f t="shared" si="11"/>
        <v>1383236</v>
      </c>
      <c r="K372" s="378">
        <v>30</v>
      </c>
      <c r="M372" s="525"/>
      <c r="N372" s="382"/>
      <c r="P372" s="350"/>
    </row>
    <row r="373" spans="1:16" ht="16.5" customHeight="1" x14ac:dyDescent="0.2">
      <c r="A373" s="355">
        <f t="shared" si="10"/>
        <v>369</v>
      </c>
      <c r="B373" s="356" t="s">
        <v>194</v>
      </c>
      <c r="C373" s="357">
        <v>99000000634</v>
      </c>
      <c r="D373" s="358" t="s">
        <v>9</v>
      </c>
      <c r="E373" s="358">
        <v>130</v>
      </c>
      <c r="F373" s="358">
        <v>210</v>
      </c>
      <c r="G373" s="358" t="s">
        <v>9</v>
      </c>
      <c r="H373" s="359" t="s">
        <v>9</v>
      </c>
      <c r="I373" s="377">
        <v>1226700</v>
      </c>
      <c r="J373" s="377">
        <f t="shared" si="11"/>
        <v>1496574</v>
      </c>
      <c r="K373" s="378">
        <v>30</v>
      </c>
      <c r="M373" s="525"/>
      <c r="N373" s="382"/>
      <c r="P373" s="350"/>
    </row>
    <row r="374" spans="1:16" ht="16.5" customHeight="1" x14ac:dyDescent="0.2">
      <c r="A374" s="355">
        <f t="shared" si="10"/>
        <v>370</v>
      </c>
      <c r="B374" s="606" t="s">
        <v>3202</v>
      </c>
      <c r="C374" s="357">
        <v>99000012619</v>
      </c>
      <c r="D374" s="358" t="s">
        <v>9</v>
      </c>
      <c r="E374" s="358">
        <v>30</v>
      </c>
      <c r="F374" s="358">
        <v>20</v>
      </c>
      <c r="G374" s="358" t="s">
        <v>9</v>
      </c>
      <c r="H374" s="359" t="s">
        <v>9</v>
      </c>
      <c r="I374" s="377">
        <v>548150</v>
      </c>
      <c r="J374" s="377">
        <f t="shared" si="11"/>
        <v>668743</v>
      </c>
      <c r="K374" s="378">
        <v>30</v>
      </c>
      <c r="M374" s="525"/>
      <c r="N374" s="382"/>
      <c r="P374" s="350"/>
    </row>
    <row r="375" spans="1:16" ht="16.5" customHeight="1" x14ac:dyDescent="0.2">
      <c r="A375" s="355">
        <f t="shared" si="10"/>
        <v>371</v>
      </c>
      <c r="B375" s="606" t="s">
        <v>3203</v>
      </c>
      <c r="C375" s="357">
        <v>99000012621</v>
      </c>
      <c r="D375" s="358" t="s">
        <v>9</v>
      </c>
      <c r="E375" s="358">
        <v>30</v>
      </c>
      <c r="F375" s="358">
        <v>30</v>
      </c>
      <c r="G375" s="358" t="s">
        <v>9</v>
      </c>
      <c r="H375" s="359" t="s">
        <v>9</v>
      </c>
      <c r="I375" s="377">
        <v>587300</v>
      </c>
      <c r="J375" s="377">
        <f t="shared" si="11"/>
        <v>716506</v>
      </c>
      <c r="K375" s="378">
        <v>30</v>
      </c>
      <c r="M375" s="525"/>
      <c r="N375" s="382"/>
      <c r="P375" s="350"/>
    </row>
    <row r="376" spans="1:16" ht="16.5" customHeight="1" x14ac:dyDescent="0.2">
      <c r="A376" s="355">
        <f t="shared" si="10"/>
        <v>372</v>
      </c>
      <c r="B376" s="606" t="s">
        <v>3204</v>
      </c>
      <c r="C376" s="357">
        <v>99000012620</v>
      </c>
      <c r="D376" s="358" t="s">
        <v>9</v>
      </c>
      <c r="E376" s="358">
        <v>30</v>
      </c>
      <c r="F376" s="358">
        <v>45</v>
      </c>
      <c r="G376" s="358" t="s">
        <v>9</v>
      </c>
      <c r="H376" s="359" t="s">
        <v>9</v>
      </c>
      <c r="I376" s="377">
        <v>618150</v>
      </c>
      <c r="J376" s="377">
        <f t="shared" si="11"/>
        <v>754143</v>
      </c>
      <c r="K376" s="378">
        <v>30</v>
      </c>
      <c r="M376" s="525"/>
      <c r="N376" s="382"/>
      <c r="P376" s="350"/>
    </row>
    <row r="377" spans="1:16" ht="16.5" customHeight="1" x14ac:dyDescent="0.2">
      <c r="A377" s="355">
        <f t="shared" si="10"/>
        <v>373</v>
      </c>
      <c r="B377" s="606" t="s">
        <v>3205</v>
      </c>
      <c r="C377" s="357">
        <v>99000012622</v>
      </c>
      <c r="D377" s="358" t="s">
        <v>9</v>
      </c>
      <c r="E377" s="358">
        <v>45</v>
      </c>
      <c r="F377" s="358">
        <v>70</v>
      </c>
      <c r="G377" s="358" t="s">
        <v>9</v>
      </c>
      <c r="H377" s="359" t="s">
        <v>9</v>
      </c>
      <c r="I377" s="377">
        <v>701450</v>
      </c>
      <c r="J377" s="377">
        <f t="shared" si="11"/>
        <v>855769</v>
      </c>
      <c r="K377" s="378">
        <v>30</v>
      </c>
      <c r="M377" s="525"/>
      <c r="N377" s="382"/>
      <c r="P377" s="350"/>
    </row>
    <row r="378" spans="1:16" ht="16.5" customHeight="1" x14ac:dyDescent="0.2">
      <c r="A378" s="355">
        <f t="shared" si="10"/>
        <v>374</v>
      </c>
      <c r="B378" s="606" t="s">
        <v>3206</v>
      </c>
      <c r="C378" s="357">
        <v>99000012623</v>
      </c>
      <c r="D378" s="358" t="s">
        <v>9</v>
      </c>
      <c r="E378" s="358">
        <v>65</v>
      </c>
      <c r="F378" s="358">
        <v>95</v>
      </c>
      <c r="G378" s="358" t="s">
        <v>9</v>
      </c>
      <c r="H378" s="359" t="s">
        <v>9</v>
      </c>
      <c r="I378" s="377">
        <v>832800</v>
      </c>
      <c r="J378" s="377">
        <f t="shared" si="11"/>
        <v>1016016</v>
      </c>
      <c r="K378" s="378">
        <v>30</v>
      </c>
      <c r="M378" s="525"/>
      <c r="N378" s="382"/>
      <c r="P378" s="350"/>
    </row>
    <row r="379" spans="1:16" ht="16.5" customHeight="1" x14ac:dyDescent="0.2">
      <c r="A379" s="355">
        <f t="shared" si="10"/>
        <v>375</v>
      </c>
      <c r="B379" s="606" t="s">
        <v>3207</v>
      </c>
      <c r="C379" s="357">
        <v>99000012624</v>
      </c>
      <c r="D379" s="358" t="s">
        <v>9</v>
      </c>
      <c r="E379" s="358">
        <v>75</v>
      </c>
      <c r="F379" s="358">
        <v>120</v>
      </c>
      <c r="G379" s="358" t="s">
        <v>9</v>
      </c>
      <c r="H379" s="359" t="s">
        <v>9</v>
      </c>
      <c r="I379" s="377">
        <v>929150</v>
      </c>
      <c r="J379" s="377">
        <f t="shared" si="11"/>
        <v>1133563</v>
      </c>
      <c r="K379" s="378">
        <v>30</v>
      </c>
      <c r="M379" s="525"/>
      <c r="N379" s="382"/>
      <c r="P379" s="350"/>
    </row>
    <row r="380" spans="1:16" ht="16.5" customHeight="1" x14ac:dyDescent="0.2">
      <c r="A380" s="355">
        <f t="shared" si="10"/>
        <v>376</v>
      </c>
      <c r="B380" s="606" t="s">
        <v>3208</v>
      </c>
      <c r="C380" s="357">
        <v>99000012625</v>
      </c>
      <c r="D380" s="358" t="s">
        <v>9</v>
      </c>
      <c r="E380" s="358">
        <v>90</v>
      </c>
      <c r="F380" s="358">
        <v>145</v>
      </c>
      <c r="G380" s="358" t="s">
        <v>9</v>
      </c>
      <c r="H380" s="359" t="s">
        <v>9</v>
      </c>
      <c r="I380" s="377" t="s">
        <v>217</v>
      </c>
      <c r="J380" s="377" t="s">
        <v>217</v>
      </c>
      <c r="K380" s="378">
        <v>30</v>
      </c>
      <c r="M380" s="525"/>
      <c r="N380" s="382"/>
      <c r="P380" s="350"/>
    </row>
    <row r="381" spans="1:16" ht="16.5" customHeight="1" x14ac:dyDescent="0.2">
      <c r="A381" s="355">
        <f t="shared" si="10"/>
        <v>377</v>
      </c>
      <c r="B381" s="606" t="s">
        <v>3209</v>
      </c>
      <c r="C381" s="357">
        <v>99000012626</v>
      </c>
      <c r="D381" s="358" t="s">
        <v>9</v>
      </c>
      <c r="E381" s="358">
        <v>110</v>
      </c>
      <c r="F381" s="358">
        <v>175</v>
      </c>
      <c r="G381" s="358" t="s">
        <v>9</v>
      </c>
      <c r="H381" s="359" t="s">
        <v>9</v>
      </c>
      <c r="I381" s="377" t="s">
        <v>217</v>
      </c>
      <c r="J381" s="377" t="s">
        <v>217</v>
      </c>
      <c r="K381" s="378">
        <v>30</v>
      </c>
      <c r="M381" s="525"/>
      <c r="N381" s="382"/>
      <c r="P381" s="350"/>
    </row>
    <row r="382" spans="1:16" ht="16.5" customHeight="1" x14ac:dyDescent="0.2">
      <c r="A382" s="355">
        <f t="shared" si="10"/>
        <v>378</v>
      </c>
      <c r="B382" s="606" t="s">
        <v>3210</v>
      </c>
      <c r="C382" s="357">
        <v>99000012627</v>
      </c>
      <c r="D382" s="358" t="s">
        <v>9</v>
      </c>
      <c r="E382" s="358">
        <v>130</v>
      </c>
      <c r="F382" s="358">
        <v>205</v>
      </c>
      <c r="G382" s="358" t="s">
        <v>9</v>
      </c>
      <c r="H382" s="359" t="s">
        <v>9</v>
      </c>
      <c r="I382" s="377" t="s">
        <v>217</v>
      </c>
      <c r="J382" s="377" t="s">
        <v>217</v>
      </c>
      <c r="K382" s="378">
        <v>30</v>
      </c>
      <c r="M382" s="525"/>
      <c r="N382" s="382"/>
      <c r="P382" s="350"/>
    </row>
    <row r="383" spans="1:16" ht="16.5" customHeight="1" x14ac:dyDescent="0.2">
      <c r="A383" s="355">
        <f t="shared" si="10"/>
        <v>379</v>
      </c>
      <c r="B383" s="356" t="s">
        <v>2217</v>
      </c>
      <c r="C383" s="357">
        <v>99000013915</v>
      </c>
      <c r="D383" s="358">
        <v>40.5</v>
      </c>
      <c r="E383" s="358">
        <v>18.5</v>
      </c>
      <c r="F383" s="358">
        <v>25</v>
      </c>
      <c r="G383" s="358">
        <v>1310</v>
      </c>
      <c r="H383" s="359">
        <v>138</v>
      </c>
      <c r="I383" s="377" t="s">
        <v>217</v>
      </c>
      <c r="J383" s="377" t="s">
        <v>217</v>
      </c>
      <c r="K383" s="378">
        <v>30</v>
      </c>
      <c r="M383" s="525"/>
      <c r="N383" s="382"/>
      <c r="P383" s="350"/>
    </row>
    <row r="384" spans="1:16" ht="16.5" customHeight="1" x14ac:dyDescent="0.2">
      <c r="A384" s="355">
        <f t="shared" si="10"/>
        <v>380</v>
      </c>
      <c r="B384" s="356" t="s">
        <v>2218</v>
      </c>
      <c r="C384" s="357">
        <v>99000008881</v>
      </c>
      <c r="D384" s="358">
        <v>125</v>
      </c>
      <c r="E384" s="358">
        <v>55</v>
      </c>
      <c r="F384" s="358">
        <v>75</v>
      </c>
      <c r="G384" s="358">
        <v>1870</v>
      </c>
      <c r="H384" s="359">
        <v>261</v>
      </c>
      <c r="I384" s="377">
        <v>712550</v>
      </c>
      <c r="J384" s="377">
        <f>I384*1.22</f>
        <v>869311</v>
      </c>
      <c r="K384" s="378">
        <v>30</v>
      </c>
      <c r="M384" s="525"/>
      <c r="N384" s="382"/>
      <c r="P384" s="350"/>
    </row>
    <row r="385" spans="1:16" ht="16.5" customHeight="1" x14ac:dyDescent="0.2">
      <c r="A385" s="355">
        <f t="shared" si="10"/>
        <v>381</v>
      </c>
      <c r="B385" s="356" t="s">
        <v>2219</v>
      </c>
      <c r="C385" s="357">
        <v>99000008882</v>
      </c>
      <c r="D385" s="358">
        <v>160</v>
      </c>
      <c r="E385" s="358">
        <v>75</v>
      </c>
      <c r="F385" s="358">
        <v>100</v>
      </c>
      <c r="G385" s="358">
        <v>2180</v>
      </c>
      <c r="H385" s="359">
        <v>314</v>
      </c>
      <c r="I385" s="377">
        <v>844750</v>
      </c>
      <c r="J385" s="377">
        <f t="shared" ref="J385:J404" si="12">I385*1.22</f>
        <v>1030595</v>
      </c>
      <c r="K385" s="378">
        <v>30</v>
      </c>
      <c r="M385" s="525"/>
      <c r="N385" s="382"/>
      <c r="P385" s="350"/>
    </row>
    <row r="386" spans="1:16" ht="16.5" customHeight="1" x14ac:dyDescent="0.2">
      <c r="A386" s="355">
        <f t="shared" si="10"/>
        <v>382</v>
      </c>
      <c r="B386" s="356" t="s">
        <v>2220</v>
      </c>
      <c r="C386" s="357">
        <v>99000008883</v>
      </c>
      <c r="D386" s="358">
        <v>210</v>
      </c>
      <c r="E386" s="358">
        <v>90</v>
      </c>
      <c r="F386" s="358">
        <v>125</v>
      </c>
      <c r="G386" s="358">
        <v>2480</v>
      </c>
      <c r="H386" s="359">
        <v>360</v>
      </c>
      <c r="I386" s="377">
        <v>969350</v>
      </c>
      <c r="J386" s="377">
        <f t="shared" si="12"/>
        <v>1182607</v>
      </c>
      <c r="K386" s="378">
        <v>30</v>
      </c>
      <c r="M386" s="525"/>
      <c r="N386" s="382"/>
      <c r="P386" s="350"/>
    </row>
    <row r="387" spans="1:16" ht="16.5" customHeight="1" x14ac:dyDescent="0.2">
      <c r="A387" s="355">
        <f t="shared" si="10"/>
        <v>383</v>
      </c>
      <c r="B387" s="356" t="s">
        <v>1435</v>
      </c>
      <c r="C387" s="357">
        <v>99000000636</v>
      </c>
      <c r="D387" s="358" t="s">
        <v>9</v>
      </c>
      <c r="E387" s="358">
        <v>30</v>
      </c>
      <c r="F387" s="358">
        <v>35</v>
      </c>
      <c r="G387" s="358" t="s">
        <v>9</v>
      </c>
      <c r="H387" s="359" t="s">
        <v>9</v>
      </c>
      <c r="I387" s="377">
        <v>499900</v>
      </c>
      <c r="J387" s="377">
        <f t="shared" si="12"/>
        <v>609878</v>
      </c>
      <c r="K387" s="378">
        <v>30</v>
      </c>
      <c r="M387" s="525"/>
      <c r="N387" s="382"/>
      <c r="P387" s="350"/>
    </row>
    <row r="388" spans="1:16" ht="16.5" customHeight="1" x14ac:dyDescent="0.2">
      <c r="A388" s="355">
        <f t="shared" si="10"/>
        <v>384</v>
      </c>
      <c r="B388" s="356" t="s">
        <v>195</v>
      </c>
      <c r="C388" s="357">
        <v>99000000637</v>
      </c>
      <c r="D388" s="358">
        <v>93</v>
      </c>
      <c r="E388" s="358">
        <v>45</v>
      </c>
      <c r="F388" s="358">
        <v>65</v>
      </c>
      <c r="G388" s="358">
        <v>1500</v>
      </c>
      <c r="H388" s="359">
        <v>250</v>
      </c>
      <c r="I388" s="377">
        <v>525650</v>
      </c>
      <c r="J388" s="377">
        <f t="shared" si="12"/>
        <v>641293</v>
      </c>
      <c r="K388" s="378">
        <v>30</v>
      </c>
      <c r="M388" s="525"/>
      <c r="N388" s="382"/>
      <c r="P388" s="350"/>
    </row>
    <row r="389" spans="1:16" ht="16.5" customHeight="1" x14ac:dyDescent="0.2">
      <c r="A389" s="355">
        <f t="shared" si="10"/>
        <v>385</v>
      </c>
      <c r="B389" s="356" t="s">
        <v>196</v>
      </c>
      <c r="C389" s="357">
        <v>99000000638</v>
      </c>
      <c r="D389" s="358">
        <v>135</v>
      </c>
      <c r="E389" s="358">
        <v>65</v>
      </c>
      <c r="F389" s="358">
        <v>100</v>
      </c>
      <c r="G389" s="358">
        <v>1700</v>
      </c>
      <c r="H389" s="359">
        <v>300</v>
      </c>
      <c r="I389" s="377">
        <v>718350</v>
      </c>
      <c r="J389" s="377">
        <f t="shared" si="12"/>
        <v>876387</v>
      </c>
      <c r="K389" s="378">
        <v>30</v>
      </c>
      <c r="M389" s="525"/>
      <c r="N389" s="382"/>
      <c r="P389" s="350"/>
    </row>
    <row r="390" spans="1:16" ht="16.5" customHeight="1" x14ac:dyDescent="0.2">
      <c r="A390" s="355">
        <f t="shared" si="10"/>
        <v>386</v>
      </c>
      <c r="B390" s="356" t="s">
        <v>197</v>
      </c>
      <c r="C390" s="357">
        <v>99000000639</v>
      </c>
      <c r="D390" s="358">
        <v>180</v>
      </c>
      <c r="E390" s="358">
        <v>90</v>
      </c>
      <c r="F390" s="358">
        <v>140</v>
      </c>
      <c r="G390" s="358">
        <v>2004</v>
      </c>
      <c r="H390" s="359">
        <v>365</v>
      </c>
      <c r="I390" s="377">
        <v>942800</v>
      </c>
      <c r="J390" s="377">
        <f t="shared" si="12"/>
        <v>1150216</v>
      </c>
      <c r="K390" s="378">
        <v>30</v>
      </c>
      <c r="M390" s="525"/>
      <c r="N390" s="382"/>
      <c r="P390" s="350"/>
    </row>
    <row r="391" spans="1:16" ht="16.5" customHeight="1" x14ac:dyDescent="0.2">
      <c r="A391" s="355">
        <f t="shared" si="10"/>
        <v>387</v>
      </c>
      <c r="B391" s="356" t="s">
        <v>198</v>
      </c>
      <c r="C391" s="357">
        <v>99000000640</v>
      </c>
      <c r="D391" s="358">
        <v>226</v>
      </c>
      <c r="E391" s="358">
        <v>110</v>
      </c>
      <c r="F391" s="358">
        <v>175</v>
      </c>
      <c r="G391" s="358">
        <v>2352</v>
      </c>
      <c r="H391" s="359">
        <v>451</v>
      </c>
      <c r="I391" s="377">
        <v>1356500</v>
      </c>
      <c r="J391" s="377">
        <f t="shared" si="12"/>
        <v>1654930</v>
      </c>
      <c r="K391" s="378">
        <v>30</v>
      </c>
      <c r="M391" s="525"/>
      <c r="N391" s="382"/>
      <c r="P391" s="350"/>
    </row>
    <row r="392" spans="1:16" ht="16.5" customHeight="1" x14ac:dyDescent="0.2">
      <c r="A392" s="355">
        <f t="shared" si="10"/>
        <v>388</v>
      </c>
      <c r="B392" s="356" t="s">
        <v>199</v>
      </c>
      <c r="C392" s="357">
        <v>99000000641</v>
      </c>
      <c r="D392" s="358">
        <v>260</v>
      </c>
      <c r="E392" s="358">
        <v>130</v>
      </c>
      <c r="F392" s="358">
        <v>200</v>
      </c>
      <c r="G392" s="358">
        <v>2410</v>
      </c>
      <c r="H392" s="359">
        <v>468</v>
      </c>
      <c r="I392" s="377">
        <v>1598700</v>
      </c>
      <c r="J392" s="377">
        <f t="shared" si="12"/>
        <v>1950414</v>
      </c>
      <c r="K392" s="378">
        <v>30</v>
      </c>
      <c r="M392" s="525"/>
      <c r="N392" s="382"/>
      <c r="P392" s="350"/>
    </row>
    <row r="393" spans="1:16" ht="16.5" customHeight="1" x14ac:dyDescent="0.2">
      <c r="A393" s="355">
        <f t="shared" si="10"/>
        <v>389</v>
      </c>
      <c r="B393" s="356" t="s">
        <v>200</v>
      </c>
      <c r="C393" s="357">
        <v>99000000642</v>
      </c>
      <c r="D393" s="358">
        <v>68</v>
      </c>
      <c r="E393" s="358">
        <v>37</v>
      </c>
      <c r="F393" s="358">
        <v>35</v>
      </c>
      <c r="G393" s="358">
        <v>1550</v>
      </c>
      <c r="H393" s="359">
        <v>229</v>
      </c>
      <c r="I393" s="377">
        <v>529150</v>
      </c>
      <c r="J393" s="377">
        <f t="shared" si="12"/>
        <v>645563</v>
      </c>
      <c r="K393" s="378">
        <v>30</v>
      </c>
      <c r="M393" s="525"/>
      <c r="N393" s="382"/>
      <c r="P393" s="350"/>
    </row>
    <row r="394" spans="1:16" ht="16.5" customHeight="1" x14ac:dyDescent="0.2">
      <c r="A394" s="355">
        <f t="shared" si="10"/>
        <v>390</v>
      </c>
      <c r="B394" s="356" t="s">
        <v>201</v>
      </c>
      <c r="C394" s="357">
        <v>99000000643</v>
      </c>
      <c r="D394" s="358" t="s">
        <v>9</v>
      </c>
      <c r="E394" s="358">
        <v>65</v>
      </c>
      <c r="F394" s="358">
        <v>70</v>
      </c>
      <c r="G394" s="358" t="s">
        <v>9</v>
      </c>
      <c r="H394" s="359" t="s">
        <v>9</v>
      </c>
      <c r="I394" s="377">
        <v>836300</v>
      </c>
      <c r="J394" s="377">
        <f t="shared" si="12"/>
        <v>1020286</v>
      </c>
      <c r="K394" s="378">
        <v>30</v>
      </c>
      <c r="M394" s="525"/>
      <c r="N394" s="382"/>
      <c r="P394" s="350"/>
    </row>
    <row r="395" spans="1:16" ht="16.5" customHeight="1" x14ac:dyDescent="0.2">
      <c r="A395" s="355">
        <f t="shared" si="10"/>
        <v>391</v>
      </c>
      <c r="B395" s="356" t="s">
        <v>202</v>
      </c>
      <c r="C395" s="357">
        <v>99000000644</v>
      </c>
      <c r="D395" s="358">
        <v>190</v>
      </c>
      <c r="E395" s="358">
        <v>90</v>
      </c>
      <c r="F395" s="358">
        <v>105</v>
      </c>
      <c r="G395" s="358">
        <v>2400</v>
      </c>
      <c r="H395" s="359">
        <v>385</v>
      </c>
      <c r="I395" s="377">
        <v>1113250</v>
      </c>
      <c r="J395" s="377">
        <f t="shared" si="12"/>
        <v>1358165</v>
      </c>
      <c r="K395" s="378">
        <v>30</v>
      </c>
      <c r="M395" s="525"/>
      <c r="N395" s="382"/>
      <c r="P395" s="350"/>
    </row>
    <row r="396" spans="1:16" ht="16.5" customHeight="1" x14ac:dyDescent="0.2">
      <c r="A396" s="355">
        <f t="shared" si="10"/>
        <v>392</v>
      </c>
      <c r="B396" s="356" t="s">
        <v>203</v>
      </c>
      <c r="C396" s="357">
        <v>99000000645</v>
      </c>
      <c r="D396" s="358">
        <v>250</v>
      </c>
      <c r="E396" s="358">
        <v>110</v>
      </c>
      <c r="F396" s="358">
        <v>140</v>
      </c>
      <c r="G396" s="358">
        <v>2900</v>
      </c>
      <c r="H396" s="359">
        <v>500</v>
      </c>
      <c r="I396" s="377">
        <v>1369450</v>
      </c>
      <c r="J396" s="377">
        <f t="shared" si="12"/>
        <v>1670729</v>
      </c>
      <c r="K396" s="378">
        <v>30</v>
      </c>
      <c r="M396" s="525"/>
      <c r="N396" s="382"/>
      <c r="P396" s="350"/>
    </row>
    <row r="397" spans="1:16" ht="16.5" customHeight="1" x14ac:dyDescent="0.2">
      <c r="A397" s="355">
        <f t="shared" si="10"/>
        <v>393</v>
      </c>
      <c r="B397" s="356" t="s">
        <v>204</v>
      </c>
      <c r="C397" s="357">
        <v>99000000646</v>
      </c>
      <c r="D397" s="358">
        <v>61</v>
      </c>
      <c r="E397" s="358">
        <v>30</v>
      </c>
      <c r="F397" s="358">
        <v>25</v>
      </c>
      <c r="G397" s="358">
        <v>1500</v>
      </c>
      <c r="H397" s="359">
        <v>224</v>
      </c>
      <c r="I397" s="377">
        <v>499900</v>
      </c>
      <c r="J397" s="377">
        <f t="shared" si="12"/>
        <v>609878</v>
      </c>
      <c r="K397" s="378">
        <v>30</v>
      </c>
      <c r="M397" s="525"/>
      <c r="N397" s="382"/>
      <c r="P397" s="350"/>
    </row>
    <row r="398" spans="1:16" ht="16.5" customHeight="1" x14ac:dyDescent="0.2">
      <c r="A398" s="355">
        <f t="shared" si="10"/>
        <v>394</v>
      </c>
      <c r="B398" s="356" t="s">
        <v>205</v>
      </c>
      <c r="C398" s="357">
        <v>99000000647</v>
      </c>
      <c r="D398" s="358">
        <v>110</v>
      </c>
      <c r="E398" s="358">
        <v>45</v>
      </c>
      <c r="F398" s="358">
        <v>55</v>
      </c>
      <c r="G398" s="358">
        <v>1850</v>
      </c>
      <c r="H398" s="359">
        <v>280</v>
      </c>
      <c r="I398" s="377">
        <v>646650</v>
      </c>
      <c r="J398" s="377">
        <f t="shared" si="12"/>
        <v>788913</v>
      </c>
      <c r="K398" s="378">
        <v>30</v>
      </c>
      <c r="M398" s="525"/>
      <c r="N398" s="382"/>
      <c r="P398" s="350"/>
    </row>
    <row r="399" spans="1:16" ht="16.5" customHeight="1" x14ac:dyDescent="0.2">
      <c r="A399" s="355">
        <f t="shared" si="10"/>
        <v>395</v>
      </c>
      <c r="B399" s="356" t="s">
        <v>206</v>
      </c>
      <c r="C399" s="357">
        <v>99000000648</v>
      </c>
      <c r="D399" s="358">
        <v>80</v>
      </c>
      <c r="E399" s="358">
        <v>37</v>
      </c>
      <c r="F399" s="358">
        <v>35</v>
      </c>
      <c r="G399" s="358">
        <v>1570</v>
      </c>
      <c r="H399" s="359">
        <v>235</v>
      </c>
      <c r="I399" s="377">
        <v>648200</v>
      </c>
      <c r="J399" s="377">
        <f t="shared" si="12"/>
        <v>790804</v>
      </c>
      <c r="K399" s="378">
        <v>30</v>
      </c>
      <c r="M399" s="525"/>
      <c r="N399" s="382"/>
      <c r="P399" s="350"/>
    </row>
    <row r="400" spans="1:16" ht="16.5" customHeight="1" x14ac:dyDescent="0.2">
      <c r="A400" s="355">
        <f t="shared" si="10"/>
        <v>396</v>
      </c>
      <c r="B400" s="386" t="s">
        <v>207</v>
      </c>
      <c r="C400" s="357">
        <v>99000000649</v>
      </c>
      <c r="D400" s="387">
        <v>155</v>
      </c>
      <c r="E400" s="387">
        <v>75</v>
      </c>
      <c r="F400" s="387">
        <v>70</v>
      </c>
      <c r="G400" s="387">
        <v>2020</v>
      </c>
      <c r="H400" s="388">
        <v>334</v>
      </c>
      <c r="I400" s="377">
        <v>1111450</v>
      </c>
      <c r="J400" s="377">
        <f t="shared" si="12"/>
        <v>1355969</v>
      </c>
      <c r="K400" s="378">
        <v>30</v>
      </c>
      <c r="M400" s="525"/>
      <c r="N400" s="382"/>
      <c r="P400" s="350"/>
    </row>
    <row r="401" spans="1:16" ht="16.5" customHeight="1" x14ac:dyDescent="0.2">
      <c r="A401" s="355">
        <f t="shared" si="10"/>
        <v>397</v>
      </c>
      <c r="B401" s="389" t="s">
        <v>208</v>
      </c>
      <c r="C401" s="357">
        <v>99000000650</v>
      </c>
      <c r="D401" s="346">
        <v>250</v>
      </c>
      <c r="E401" s="346">
        <v>110</v>
      </c>
      <c r="F401" s="346">
        <v>105</v>
      </c>
      <c r="G401" s="346">
        <v>2650</v>
      </c>
      <c r="H401" s="390">
        <v>472</v>
      </c>
      <c r="I401" s="377">
        <v>1423800</v>
      </c>
      <c r="J401" s="377">
        <f t="shared" si="12"/>
        <v>1737036</v>
      </c>
      <c r="K401" s="378">
        <v>30</v>
      </c>
      <c r="M401" s="525"/>
      <c r="N401" s="382"/>
      <c r="P401" s="350"/>
    </row>
    <row r="402" spans="1:16" ht="16.5" customHeight="1" x14ac:dyDescent="0.2">
      <c r="A402" s="355">
        <f t="shared" ref="A402:A413" si="13">A401+1</f>
        <v>398</v>
      </c>
      <c r="B402" s="356" t="s">
        <v>209</v>
      </c>
      <c r="C402" s="357">
        <v>99000000651</v>
      </c>
      <c r="D402" s="384">
        <v>270</v>
      </c>
      <c r="E402" s="384">
        <v>130</v>
      </c>
      <c r="F402" s="384">
        <v>140</v>
      </c>
      <c r="G402" s="384">
        <v>2900</v>
      </c>
      <c r="H402" s="385">
        <v>500</v>
      </c>
      <c r="I402" s="377">
        <v>1680100</v>
      </c>
      <c r="J402" s="377">
        <f t="shared" si="12"/>
        <v>2049722</v>
      </c>
      <c r="K402" s="378">
        <v>30</v>
      </c>
      <c r="M402" s="525"/>
      <c r="N402" s="382"/>
      <c r="P402" s="350"/>
    </row>
    <row r="403" spans="1:16" ht="16.5" customHeight="1" x14ac:dyDescent="0.2">
      <c r="A403" s="355">
        <f t="shared" si="13"/>
        <v>399</v>
      </c>
      <c r="B403" s="356" t="s">
        <v>2091</v>
      </c>
      <c r="C403" s="357">
        <v>99000000505</v>
      </c>
      <c r="D403" s="384">
        <v>37</v>
      </c>
      <c r="E403" s="384">
        <v>15</v>
      </c>
      <c r="F403" s="384">
        <v>150</v>
      </c>
      <c r="G403" s="384">
        <v>1510</v>
      </c>
      <c r="H403" s="385">
        <v>134</v>
      </c>
      <c r="I403" s="377">
        <v>396500</v>
      </c>
      <c r="J403" s="377">
        <f t="shared" si="12"/>
        <v>483730</v>
      </c>
      <c r="K403" s="378">
        <v>45</v>
      </c>
      <c r="M403" s="525"/>
      <c r="N403" s="382"/>
      <c r="P403" s="350"/>
    </row>
    <row r="404" spans="1:16" ht="16.5" customHeight="1" x14ac:dyDescent="0.2">
      <c r="A404" s="355">
        <f t="shared" si="13"/>
        <v>400</v>
      </c>
      <c r="B404" s="356" t="s">
        <v>2092</v>
      </c>
      <c r="C404" s="357">
        <v>99000008646</v>
      </c>
      <c r="D404" s="384">
        <v>45</v>
      </c>
      <c r="E404" s="384">
        <v>18.5</v>
      </c>
      <c r="F404" s="384">
        <v>180</v>
      </c>
      <c r="G404" s="384">
        <v>1630</v>
      </c>
      <c r="H404" s="385">
        <v>143</v>
      </c>
      <c r="I404" s="377">
        <v>463900</v>
      </c>
      <c r="J404" s="377">
        <f t="shared" si="12"/>
        <v>565958</v>
      </c>
      <c r="K404" s="378">
        <v>45</v>
      </c>
      <c r="L404" s="590"/>
      <c r="M404" s="525"/>
      <c r="N404" s="382"/>
      <c r="P404" s="350"/>
    </row>
    <row r="405" spans="1:16" ht="16.5" customHeight="1" x14ac:dyDescent="0.2">
      <c r="A405" s="355">
        <f t="shared" si="13"/>
        <v>401</v>
      </c>
      <c r="B405" s="356" t="s">
        <v>2093</v>
      </c>
      <c r="C405" s="357">
        <v>99000000582</v>
      </c>
      <c r="D405" s="384">
        <v>49</v>
      </c>
      <c r="E405" s="384">
        <v>30</v>
      </c>
      <c r="F405" s="384">
        <v>90</v>
      </c>
      <c r="G405" s="384">
        <v>1530</v>
      </c>
      <c r="H405" s="385">
        <v>208</v>
      </c>
      <c r="I405" s="377" t="s">
        <v>217</v>
      </c>
      <c r="J405" s="377" t="s">
        <v>217</v>
      </c>
      <c r="K405" s="378">
        <v>45</v>
      </c>
      <c r="M405" s="525"/>
      <c r="N405" s="382"/>
      <c r="P405" s="350"/>
    </row>
    <row r="406" spans="1:16" ht="16.5" customHeight="1" x14ac:dyDescent="0.2">
      <c r="A406" s="355">
        <f t="shared" si="13"/>
        <v>402</v>
      </c>
      <c r="B406" s="356" t="s">
        <v>2094</v>
      </c>
      <c r="C406" s="357">
        <v>99000000585</v>
      </c>
      <c r="D406" s="384">
        <v>65</v>
      </c>
      <c r="E406" s="384">
        <v>30</v>
      </c>
      <c r="F406" s="384">
        <v>110</v>
      </c>
      <c r="G406" s="384">
        <v>1570</v>
      </c>
      <c r="H406" s="385">
        <v>215</v>
      </c>
      <c r="I406" s="377" t="s">
        <v>217</v>
      </c>
      <c r="J406" s="377" t="s">
        <v>217</v>
      </c>
      <c r="K406" s="378">
        <v>45</v>
      </c>
      <c r="M406" s="525"/>
      <c r="N406" s="382"/>
      <c r="P406" s="350"/>
    </row>
    <row r="407" spans="1:16" ht="16.5" customHeight="1" x14ac:dyDescent="0.2">
      <c r="A407" s="355">
        <f t="shared" si="13"/>
        <v>403</v>
      </c>
      <c r="B407" s="356" t="s">
        <v>2095</v>
      </c>
      <c r="C407" s="357">
        <v>99000000586</v>
      </c>
      <c r="D407" s="384">
        <v>73</v>
      </c>
      <c r="E407" s="384">
        <v>37</v>
      </c>
      <c r="F407" s="384">
        <v>125</v>
      </c>
      <c r="G407" s="384">
        <v>1660</v>
      </c>
      <c r="H407" s="385">
        <v>220</v>
      </c>
      <c r="I407" s="377" t="s">
        <v>217</v>
      </c>
      <c r="J407" s="377" t="s">
        <v>217</v>
      </c>
      <c r="K407" s="378">
        <v>45</v>
      </c>
      <c r="M407" s="525"/>
      <c r="N407" s="382"/>
      <c r="P407" s="350"/>
    </row>
    <row r="408" spans="1:16" ht="16.5" customHeight="1" x14ac:dyDescent="0.2">
      <c r="A408" s="355">
        <f t="shared" si="13"/>
        <v>404</v>
      </c>
      <c r="B408" s="356" t="s">
        <v>2096</v>
      </c>
      <c r="C408" s="357">
        <v>99000000589</v>
      </c>
      <c r="D408" s="384">
        <v>81</v>
      </c>
      <c r="E408" s="384">
        <v>45</v>
      </c>
      <c r="F408" s="384">
        <v>150</v>
      </c>
      <c r="G408" s="384">
        <v>1730</v>
      </c>
      <c r="H408" s="385">
        <v>245</v>
      </c>
      <c r="I408" s="377" t="s">
        <v>217</v>
      </c>
      <c r="J408" s="377" t="s">
        <v>217</v>
      </c>
      <c r="K408" s="378">
        <v>45</v>
      </c>
      <c r="M408" s="525"/>
      <c r="N408" s="382"/>
      <c r="P408" s="350"/>
    </row>
    <row r="409" spans="1:16" ht="16.5" customHeight="1" x14ac:dyDescent="0.2">
      <c r="A409" s="355">
        <f t="shared" si="13"/>
        <v>405</v>
      </c>
      <c r="B409" s="356" t="s">
        <v>2097</v>
      </c>
      <c r="C409" s="357">
        <v>99000000591</v>
      </c>
      <c r="D409" s="384">
        <v>96</v>
      </c>
      <c r="E409" s="384">
        <v>45</v>
      </c>
      <c r="F409" s="384">
        <v>175</v>
      </c>
      <c r="G409" s="384">
        <v>1820</v>
      </c>
      <c r="H409" s="385">
        <v>254</v>
      </c>
      <c r="I409" s="377" t="s">
        <v>217</v>
      </c>
      <c r="J409" s="377" t="s">
        <v>217</v>
      </c>
      <c r="K409" s="378">
        <v>45</v>
      </c>
      <c r="M409" s="525"/>
      <c r="N409" s="382"/>
      <c r="P409" s="350"/>
    </row>
    <row r="410" spans="1:16" ht="16.5" customHeight="1" x14ac:dyDescent="0.2">
      <c r="A410" s="355">
        <f t="shared" si="13"/>
        <v>406</v>
      </c>
      <c r="B410" s="356" t="s">
        <v>2098</v>
      </c>
      <c r="C410" s="357">
        <v>99000000594</v>
      </c>
      <c r="D410" s="384">
        <v>120</v>
      </c>
      <c r="E410" s="384">
        <v>55</v>
      </c>
      <c r="F410" s="384">
        <v>225</v>
      </c>
      <c r="G410" s="384">
        <v>1950</v>
      </c>
      <c r="H410" s="385">
        <v>273</v>
      </c>
      <c r="I410" s="377" t="s">
        <v>217</v>
      </c>
      <c r="J410" s="377" t="s">
        <v>217</v>
      </c>
      <c r="K410" s="378">
        <v>45</v>
      </c>
      <c r="M410" s="525"/>
      <c r="N410" s="382"/>
      <c r="P410" s="350"/>
    </row>
    <row r="411" spans="1:16" ht="16.5" customHeight="1" x14ac:dyDescent="0.2">
      <c r="A411" s="355">
        <f t="shared" si="13"/>
        <v>407</v>
      </c>
      <c r="B411" s="356" t="s">
        <v>2099</v>
      </c>
      <c r="C411" s="357">
        <v>99000008951</v>
      </c>
      <c r="D411" s="384">
        <v>135</v>
      </c>
      <c r="E411" s="384">
        <v>65</v>
      </c>
      <c r="F411" s="384">
        <v>100</v>
      </c>
      <c r="G411" s="384">
        <v>1700</v>
      </c>
      <c r="H411" s="385">
        <v>300</v>
      </c>
      <c r="I411" s="377" t="s">
        <v>217</v>
      </c>
      <c r="J411" s="377" t="s">
        <v>217</v>
      </c>
      <c r="K411" s="378">
        <v>45</v>
      </c>
      <c r="M411" s="525"/>
      <c r="N411" s="382"/>
      <c r="P411" s="350"/>
    </row>
    <row r="412" spans="1:16" ht="16.5" customHeight="1" x14ac:dyDescent="0.2">
      <c r="A412" s="355">
        <f t="shared" si="13"/>
        <v>408</v>
      </c>
      <c r="B412" s="356" t="s">
        <v>2100</v>
      </c>
      <c r="C412" s="357">
        <v>99000009001</v>
      </c>
      <c r="D412" s="384">
        <v>180</v>
      </c>
      <c r="E412" s="384">
        <v>90</v>
      </c>
      <c r="F412" s="384">
        <v>90</v>
      </c>
      <c r="G412" s="384">
        <v>2000</v>
      </c>
      <c r="H412" s="385">
        <v>365</v>
      </c>
      <c r="I412" s="377" t="s">
        <v>217</v>
      </c>
      <c r="J412" s="377" t="s">
        <v>217</v>
      </c>
      <c r="K412" s="378">
        <v>45</v>
      </c>
      <c r="M412" s="525"/>
      <c r="N412" s="382"/>
      <c r="P412" s="350"/>
    </row>
    <row r="413" spans="1:16" ht="16.5" customHeight="1" x14ac:dyDescent="0.2">
      <c r="A413" s="355">
        <f t="shared" si="13"/>
        <v>409</v>
      </c>
      <c r="B413" s="356" t="s">
        <v>2101</v>
      </c>
      <c r="C413" s="357">
        <v>99000009002</v>
      </c>
      <c r="D413" s="384">
        <v>226</v>
      </c>
      <c r="E413" s="384">
        <v>110</v>
      </c>
      <c r="F413" s="384">
        <v>110</v>
      </c>
      <c r="G413" s="384">
        <v>2352</v>
      </c>
      <c r="H413" s="385">
        <v>451</v>
      </c>
      <c r="I413" s="377" t="s">
        <v>217</v>
      </c>
      <c r="J413" s="377" t="s">
        <v>217</v>
      </c>
      <c r="K413" s="378">
        <v>45</v>
      </c>
      <c r="M413" s="525"/>
      <c r="N413" s="382"/>
      <c r="P413" s="350"/>
    </row>
    <row r="414" spans="1:16" ht="18.75" x14ac:dyDescent="0.2">
      <c r="A414" s="674"/>
      <c r="B414" s="675"/>
      <c r="C414" s="675"/>
      <c r="D414" s="675"/>
      <c r="E414" s="675"/>
      <c r="F414" s="675"/>
      <c r="G414" s="675"/>
      <c r="H414" s="675"/>
      <c r="I414" s="675"/>
      <c r="J414" s="675"/>
      <c r="K414" s="676"/>
    </row>
    <row r="415" spans="1:16" ht="18.75" x14ac:dyDescent="0.2">
      <c r="A415" s="677" t="s">
        <v>10</v>
      </c>
      <c r="B415" s="678"/>
      <c r="C415" s="678"/>
      <c r="D415" s="678"/>
      <c r="E415" s="678"/>
      <c r="F415" s="678"/>
      <c r="G415" s="678"/>
      <c r="H415" s="678"/>
      <c r="I415" s="678"/>
      <c r="J415" s="678"/>
      <c r="K415" s="679"/>
    </row>
    <row r="416" spans="1:16" ht="18.75" x14ac:dyDescent="0.2">
      <c r="A416" s="677" t="s">
        <v>18</v>
      </c>
      <c r="B416" s="678"/>
      <c r="C416" s="678"/>
      <c r="D416" s="678"/>
      <c r="E416" s="678"/>
      <c r="F416" s="678"/>
      <c r="G416" s="678"/>
      <c r="H416" s="678"/>
      <c r="I416" s="678"/>
      <c r="J416" s="678"/>
      <c r="K416" s="679"/>
    </row>
    <row r="417" spans="1:11" s="160" customFormat="1" ht="19.5" customHeight="1" x14ac:dyDescent="0.2">
      <c r="A417" s="683" t="s">
        <v>1523</v>
      </c>
      <c r="B417" s="684"/>
      <c r="C417" s="684"/>
      <c r="D417" s="684"/>
      <c r="E417" s="684"/>
      <c r="F417" s="684"/>
      <c r="G417" s="684"/>
      <c r="H417" s="684"/>
      <c r="I417" s="684"/>
      <c r="J417" s="684"/>
      <c r="K417" s="685"/>
    </row>
    <row r="418" spans="1:11" ht="24" customHeight="1" thickBot="1" x14ac:dyDescent="0.25">
      <c r="A418" s="680" t="s">
        <v>11</v>
      </c>
      <c r="B418" s="681"/>
      <c r="C418" s="681"/>
      <c r="D418" s="681"/>
      <c r="E418" s="681"/>
      <c r="F418" s="681"/>
      <c r="G418" s="681"/>
      <c r="H418" s="681"/>
      <c r="I418" s="681"/>
      <c r="J418" s="681"/>
      <c r="K418" s="682"/>
    </row>
    <row r="419" spans="1:11" ht="43.5" customHeight="1" thickBot="1" x14ac:dyDescent="0.25">
      <c r="A419" s="665" t="s">
        <v>2090</v>
      </c>
      <c r="B419" s="666"/>
      <c r="C419" s="666"/>
      <c r="D419" s="666"/>
      <c r="E419" s="666"/>
      <c r="F419" s="666"/>
      <c r="G419" s="666"/>
      <c r="H419" s="666"/>
      <c r="I419" s="666"/>
      <c r="J419" s="666"/>
      <c r="K419" s="667"/>
    </row>
  </sheetData>
  <mergeCells count="7">
    <mergeCell ref="A419:K419"/>
    <mergeCell ref="A1:K1"/>
    <mergeCell ref="A414:K414"/>
    <mergeCell ref="A416:K416"/>
    <mergeCell ref="A415:K415"/>
    <mergeCell ref="A418:K418"/>
    <mergeCell ref="A417:K417"/>
  </mergeCells>
  <pageMargins left="0.55118110236220474" right="0.11811023622047245" top="0.35433070866141736" bottom="0.47244094488188981" header="0.27559055118110237" footer="0.35433070866141736"/>
  <pageSetup paperSize="9" scale="58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C2:G1542"/>
  <sheetViews>
    <sheetView workbookViewId="0">
      <selection activeCell="G1305" sqref="G1305"/>
    </sheetView>
  </sheetViews>
  <sheetFormatPr defaultRowHeight="14.25" x14ac:dyDescent="0.2"/>
  <cols>
    <col min="3" max="3" width="19.42578125" style="155" bestFit="1" customWidth="1"/>
  </cols>
  <sheetData>
    <row r="2" spans="3:7" x14ac:dyDescent="0.2">
      <c r="C2" s="156">
        <v>99000000022</v>
      </c>
    </row>
    <row r="3" spans="3:7" x14ac:dyDescent="0.2">
      <c r="C3" s="156">
        <v>99000000023</v>
      </c>
      <c r="E3" s="158">
        <f>C3-C2</f>
        <v>1</v>
      </c>
      <c r="G3">
        <v>1</v>
      </c>
    </row>
    <row r="4" spans="3:7" x14ac:dyDescent="0.2">
      <c r="C4" s="156">
        <v>99000000024</v>
      </c>
      <c r="E4" s="158">
        <f t="shared" ref="E4:E69" si="0">C4-C3</f>
        <v>1</v>
      </c>
      <c r="G4">
        <v>1</v>
      </c>
    </row>
    <row r="5" spans="3:7" x14ac:dyDescent="0.2">
      <c r="C5" s="156">
        <v>99000000025</v>
      </c>
      <c r="E5" s="158">
        <f t="shared" si="0"/>
        <v>1</v>
      </c>
      <c r="G5">
        <v>1</v>
      </c>
    </row>
    <row r="6" spans="3:7" x14ac:dyDescent="0.2">
      <c r="C6" s="156">
        <v>99000000026</v>
      </c>
      <c r="E6" s="158">
        <f t="shared" si="0"/>
        <v>1</v>
      </c>
      <c r="G6">
        <v>1</v>
      </c>
    </row>
    <row r="7" spans="3:7" x14ac:dyDescent="0.2">
      <c r="C7" s="156">
        <v>99000000027</v>
      </c>
      <c r="E7" s="158">
        <f t="shared" si="0"/>
        <v>1</v>
      </c>
      <c r="G7">
        <v>1</v>
      </c>
    </row>
    <row r="8" spans="3:7" x14ac:dyDescent="0.2">
      <c r="C8" s="156">
        <v>99000000028</v>
      </c>
      <c r="E8" s="158">
        <f t="shared" si="0"/>
        <v>1</v>
      </c>
      <c r="G8">
        <v>1</v>
      </c>
    </row>
    <row r="9" spans="3:7" x14ac:dyDescent="0.2">
      <c r="C9" s="156">
        <v>99000000029</v>
      </c>
      <c r="E9" s="158">
        <f t="shared" si="0"/>
        <v>1</v>
      </c>
      <c r="G9">
        <v>1</v>
      </c>
    </row>
    <row r="10" spans="3:7" x14ac:dyDescent="0.2">
      <c r="C10" s="156">
        <v>99000000030</v>
      </c>
      <c r="E10" s="158">
        <f t="shared" si="0"/>
        <v>1</v>
      </c>
      <c r="G10">
        <v>1</v>
      </c>
    </row>
    <row r="11" spans="3:7" x14ac:dyDescent="0.2">
      <c r="C11" s="156">
        <v>99000000031</v>
      </c>
      <c r="E11" s="158">
        <f t="shared" si="0"/>
        <v>1</v>
      </c>
      <c r="G11">
        <v>1</v>
      </c>
    </row>
    <row r="12" spans="3:7" x14ac:dyDescent="0.2">
      <c r="C12" s="156">
        <v>99000000032</v>
      </c>
      <c r="E12" s="158">
        <f t="shared" si="0"/>
        <v>1</v>
      </c>
      <c r="G12">
        <v>1</v>
      </c>
    </row>
    <row r="13" spans="3:7" x14ac:dyDescent="0.2">
      <c r="C13" s="156">
        <v>99000000033</v>
      </c>
      <c r="E13" s="158">
        <f t="shared" si="0"/>
        <v>1</v>
      </c>
      <c r="G13">
        <v>1</v>
      </c>
    </row>
    <row r="14" spans="3:7" x14ac:dyDescent="0.2">
      <c r="C14" s="156">
        <v>99000000034</v>
      </c>
      <c r="E14" s="158">
        <f t="shared" si="0"/>
        <v>1</v>
      </c>
      <c r="G14">
        <v>1</v>
      </c>
    </row>
    <row r="15" spans="3:7" x14ac:dyDescent="0.2">
      <c r="C15" s="156">
        <v>99000000035</v>
      </c>
      <c r="E15" s="158">
        <f t="shared" si="0"/>
        <v>1</v>
      </c>
      <c r="G15">
        <v>1</v>
      </c>
    </row>
    <row r="16" spans="3:7" x14ac:dyDescent="0.2">
      <c r="C16" s="156">
        <v>99000000037</v>
      </c>
      <c r="E16" s="158">
        <f t="shared" si="0"/>
        <v>2</v>
      </c>
      <c r="G16">
        <v>2</v>
      </c>
    </row>
    <row r="17" spans="3:7" x14ac:dyDescent="0.2">
      <c r="C17" s="156">
        <v>99000000038</v>
      </c>
      <c r="E17" s="158">
        <f t="shared" si="0"/>
        <v>1</v>
      </c>
      <c r="G17">
        <v>1</v>
      </c>
    </row>
    <row r="18" spans="3:7" x14ac:dyDescent="0.2">
      <c r="C18" s="156">
        <v>99000000039</v>
      </c>
      <c r="E18" s="158">
        <f t="shared" si="0"/>
        <v>1</v>
      </c>
      <c r="G18">
        <v>1</v>
      </c>
    </row>
    <row r="19" spans="3:7" x14ac:dyDescent="0.2">
      <c r="C19" s="156">
        <v>99000000040</v>
      </c>
      <c r="E19" s="158">
        <f t="shared" si="0"/>
        <v>1</v>
      </c>
      <c r="G19">
        <v>1</v>
      </c>
    </row>
    <row r="20" spans="3:7" x14ac:dyDescent="0.2">
      <c r="C20" s="156">
        <v>99000000041</v>
      </c>
      <c r="E20" s="158">
        <f t="shared" si="0"/>
        <v>1</v>
      </c>
      <c r="G20">
        <v>1</v>
      </c>
    </row>
    <row r="21" spans="3:7" x14ac:dyDescent="0.2">
      <c r="C21" s="156">
        <v>99000000042</v>
      </c>
      <c r="E21" s="158">
        <f t="shared" si="0"/>
        <v>1</v>
      </c>
      <c r="G21">
        <v>1</v>
      </c>
    </row>
    <row r="22" spans="3:7" x14ac:dyDescent="0.2">
      <c r="C22" s="156">
        <v>99000000043</v>
      </c>
      <c r="E22" s="158">
        <f t="shared" si="0"/>
        <v>1</v>
      </c>
      <c r="G22">
        <v>1</v>
      </c>
    </row>
    <row r="23" spans="3:7" x14ac:dyDescent="0.2">
      <c r="C23" s="156">
        <v>99000000044</v>
      </c>
      <c r="E23" s="158">
        <f t="shared" si="0"/>
        <v>1</v>
      </c>
      <c r="G23">
        <v>1</v>
      </c>
    </row>
    <row r="24" spans="3:7" x14ac:dyDescent="0.2">
      <c r="C24" s="156">
        <v>99000000045</v>
      </c>
      <c r="E24" s="158">
        <f t="shared" si="0"/>
        <v>1</v>
      </c>
      <c r="G24">
        <v>1</v>
      </c>
    </row>
    <row r="25" spans="3:7" x14ac:dyDescent="0.2">
      <c r="C25" s="156">
        <v>99000000046</v>
      </c>
      <c r="E25" s="158">
        <f>C25-C24</f>
        <v>1</v>
      </c>
      <c r="G25">
        <v>1</v>
      </c>
    </row>
    <row r="26" spans="3:7" x14ac:dyDescent="0.2">
      <c r="C26" s="156">
        <v>99000000047</v>
      </c>
      <c r="E26" s="158">
        <f t="shared" si="0"/>
        <v>1</v>
      </c>
      <c r="G26">
        <v>1</v>
      </c>
    </row>
    <row r="27" spans="3:7" x14ac:dyDescent="0.2">
      <c r="C27" s="156">
        <v>99000000048</v>
      </c>
      <c r="E27" s="158">
        <f t="shared" si="0"/>
        <v>1</v>
      </c>
      <c r="G27">
        <v>1</v>
      </c>
    </row>
    <row r="28" spans="3:7" x14ac:dyDescent="0.2">
      <c r="C28" s="156">
        <v>99000000049</v>
      </c>
      <c r="E28" s="158">
        <f t="shared" si="0"/>
        <v>1</v>
      </c>
      <c r="G28">
        <v>1</v>
      </c>
    </row>
    <row r="29" spans="3:7" x14ac:dyDescent="0.2">
      <c r="C29" s="156">
        <v>99000000050</v>
      </c>
      <c r="E29" s="158">
        <f t="shared" si="0"/>
        <v>1</v>
      </c>
      <c r="G29">
        <v>1</v>
      </c>
    </row>
    <row r="30" spans="3:7" x14ac:dyDescent="0.2">
      <c r="C30" s="156">
        <v>99000000051</v>
      </c>
      <c r="E30" s="158">
        <f t="shared" si="0"/>
        <v>1</v>
      </c>
      <c r="G30">
        <v>1</v>
      </c>
    </row>
    <row r="31" spans="3:7" x14ac:dyDescent="0.2">
      <c r="C31" s="156">
        <v>99000000052</v>
      </c>
      <c r="E31" s="158">
        <f t="shared" si="0"/>
        <v>1</v>
      </c>
      <c r="G31">
        <v>1</v>
      </c>
    </row>
    <row r="32" spans="3:7" x14ac:dyDescent="0.2">
      <c r="C32" s="156">
        <v>99000000053</v>
      </c>
      <c r="E32" s="158">
        <f t="shared" si="0"/>
        <v>1</v>
      </c>
      <c r="G32">
        <v>1</v>
      </c>
    </row>
    <row r="33" spans="3:7" x14ac:dyDescent="0.2">
      <c r="C33" s="156">
        <v>99000000054</v>
      </c>
      <c r="E33" s="158">
        <f t="shared" si="0"/>
        <v>1</v>
      </c>
      <c r="G33">
        <v>1</v>
      </c>
    </row>
    <row r="34" spans="3:7" x14ac:dyDescent="0.2">
      <c r="C34" s="156">
        <v>99000000055</v>
      </c>
      <c r="E34" s="158">
        <f t="shared" si="0"/>
        <v>1</v>
      </c>
      <c r="G34">
        <v>1</v>
      </c>
    </row>
    <row r="35" spans="3:7" x14ac:dyDescent="0.2">
      <c r="C35" s="156">
        <v>99000000056</v>
      </c>
      <c r="E35" s="158">
        <f t="shared" si="0"/>
        <v>1</v>
      </c>
      <c r="G35">
        <v>1</v>
      </c>
    </row>
    <row r="36" spans="3:7" x14ac:dyDescent="0.2">
      <c r="C36" s="156">
        <v>99000000058</v>
      </c>
      <c r="E36" s="158">
        <f t="shared" si="0"/>
        <v>2</v>
      </c>
      <c r="G36">
        <v>2</v>
      </c>
    </row>
    <row r="37" spans="3:7" x14ac:dyDescent="0.2">
      <c r="C37" s="156">
        <v>99000000059</v>
      </c>
      <c r="E37" s="158">
        <f t="shared" si="0"/>
        <v>1</v>
      </c>
      <c r="G37">
        <v>1</v>
      </c>
    </row>
    <row r="38" spans="3:7" x14ac:dyDescent="0.2">
      <c r="C38" s="156">
        <v>99000000060</v>
      </c>
      <c r="E38" s="158">
        <f t="shared" si="0"/>
        <v>1</v>
      </c>
      <c r="G38">
        <v>1</v>
      </c>
    </row>
    <row r="39" spans="3:7" x14ac:dyDescent="0.2">
      <c r="C39" s="156">
        <v>99000000061</v>
      </c>
      <c r="E39" s="158">
        <f t="shared" si="0"/>
        <v>1</v>
      </c>
      <c r="G39">
        <v>1</v>
      </c>
    </row>
    <row r="40" spans="3:7" x14ac:dyDescent="0.2">
      <c r="C40" s="156">
        <v>99000000062</v>
      </c>
      <c r="E40" s="158">
        <f t="shared" si="0"/>
        <v>1</v>
      </c>
      <c r="G40">
        <v>1</v>
      </c>
    </row>
    <row r="41" spans="3:7" x14ac:dyDescent="0.2">
      <c r="C41" s="156">
        <v>99000000063</v>
      </c>
      <c r="E41" s="158">
        <f t="shared" si="0"/>
        <v>1</v>
      </c>
      <c r="G41">
        <v>1</v>
      </c>
    </row>
    <row r="42" spans="3:7" x14ac:dyDescent="0.2">
      <c r="C42" s="156">
        <v>99000000065</v>
      </c>
      <c r="E42" s="158">
        <f t="shared" si="0"/>
        <v>2</v>
      </c>
      <c r="G42">
        <v>2</v>
      </c>
    </row>
    <row r="43" spans="3:7" x14ac:dyDescent="0.2">
      <c r="C43" s="156">
        <v>99000000066</v>
      </c>
      <c r="E43" s="158">
        <f>C43-C42</f>
        <v>1</v>
      </c>
      <c r="G43">
        <v>1</v>
      </c>
    </row>
    <row r="44" spans="3:7" x14ac:dyDescent="0.2">
      <c r="C44" s="156">
        <v>99000000068</v>
      </c>
      <c r="E44" s="158">
        <f t="shared" si="0"/>
        <v>2</v>
      </c>
      <c r="G44">
        <v>2</v>
      </c>
    </row>
    <row r="45" spans="3:7" x14ac:dyDescent="0.2">
      <c r="C45" s="156">
        <v>99000000069</v>
      </c>
      <c r="E45" s="158">
        <f t="shared" si="0"/>
        <v>1</v>
      </c>
      <c r="G45">
        <v>1</v>
      </c>
    </row>
    <row r="46" spans="3:7" x14ac:dyDescent="0.2">
      <c r="C46" s="156">
        <v>99000000070</v>
      </c>
      <c r="E46" s="158">
        <f t="shared" si="0"/>
        <v>1</v>
      </c>
      <c r="G46">
        <v>1</v>
      </c>
    </row>
    <row r="47" spans="3:7" x14ac:dyDescent="0.2">
      <c r="C47" s="156">
        <v>99000000071</v>
      </c>
      <c r="E47" s="158">
        <f t="shared" si="0"/>
        <v>1</v>
      </c>
      <c r="G47">
        <v>1</v>
      </c>
    </row>
    <row r="48" spans="3:7" x14ac:dyDescent="0.2">
      <c r="C48" s="156">
        <v>99000000072</v>
      </c>
      <c r="E48" s="158">
        <f t="shared" si="0"/>
        <v>1</v>
      </c>
      <c r="G48">
        <v>1</v>
      </c>
    </row>
    <row r="49" spans="3:7" x14ac:dyDescent="0.2">
      <c r="C49" s="156">
        <v>99000000073</v>
      </c>
      <c r="E49" s="158">
        <f t="shared" si="0"/>
        <v>1</v>
      </c>
      <c r="G49">
        <v>1</v>
      </c>
    </row>
    <row r="50" spans="3:7" x14ac:dyDescent="0.2">
      <c r="C50" s="156">
        <v>99000000074</v>
      </c>
      <c r="E50" s="158">
        <f t="shared" si="0"/>
        <v>1</v>
      </c>
      <c r="G50">
        <v>1</v>
      </c>
    </row>
    <row r="51" spans="3:7" x14ac:dyDescent="0.2">
      <c r="C51" s="156">
        <v>99000000075</v>
      </c>
      <c r="E51" s="158">
        <f t="shared" si="0"/>
        <v>1</v>
      </c>
      <c r="G51">
        <v>1</v>
      </c>
    </row>
    <row r="52" spans="3:7" x14ac:dyDescent="0.2">
      <c r="C52" s="156">
        <v>99000000076</v>
      </c>
      <c r="E52" s="158">
        <f t="shared" si="0"/>
        <v>1</v>
      </c>
      <c r="G52">
        <v>1</v>
      </c>
    </row>
    <row r="53" spans="3:7" x14ac:dyDescent="0.2">
      <c r="C53" s="156">
        <v>99000000077</v>
      </c>
      <c r="E53" s="158">
        <f t="shared" si="0"/>
        <v>1</v>
      </c>
      <c r="G53">
        <v>1</v>
      </c>
    </row>
    <row r="54" spans="3:7" x14ac:dyDescent="0.2">
      <c r="C54" s="156">
        <v>99000000079</v>
      </c>
      <c r="E54" s="158">
        <f t="shared" si="0"/>
        <v>2</v>
      </c>
      <c r="G54">
        <v>2</v>
      </c>
    </row>
    <row r="55" spans="3:7" x14ac:dyDescent="0.2">
      <c r="C55" s="156">
        <v>99000000080</v>
      </c>
      <c r="E55" s="158">
        <f t="shared" si="0"/>
        <v>1</v>
      </c>
      <c r="G55">
        <v>1</v>
      </c>
    </row>
    <row r="56" spans="3:7" x14ac:dyDescent="0.2">
      <c r="C56" s="156">
        <v>99000000082</v>
      </c>
      <c r="E56" s="158">
        <f t="shared" si="0"/>
        <v>2</v>
      </c>
      <c r="G56">
        <v>2</v>
      </c>
    </row>
    <row r="57" spans="3:7" x14ac:dyDescent="0.2">
      <c r="C57" s="156">
        <v>99000000083</v>
      </c>
      <c r="E57" s="158">
        <f t="shared" si="0"/>
        <v>1</v>
      </c>
      <c r="G57">
        <v>1</v>
      </c>
    </row>
    <row r="58" spans="3:7" x14ac:dyDescent="0.2">
      <c r="C58" s="156">
        <v>99000000085</v>
      </c>
      <c r="E58" s="158">
        <f t="shared" si="0"/>
        <v>2</v>
      </c>
      <c r="G58">
        <v>2</v>
      </c>
    </row>
    <row r="59" spans="3:7" x14ac:dyDescent="0.2">
      <c r="C59" s="156">
        <v>99000000086</v>
      </c>
      <c r="E59" s="158">
        <f t="shared" si="0"/>
        <v>1</v>
      </c>
      <c r="G59">
        <v>1</v>
      </c>
    </row>
    <row r="60" spans="3:7" x14ac:dyDescent="0.2">
      <c r="C60" s="156">
        <v>99000000087</v>
      </c>
      <c r="E60" s="158">
        <f t="shared" si="0"/>
        <v>1</v>
      </c>
      <c r="G60">
        <v>1</v>
      </c>
    </row>
    <row r="61" spans="3:7" x14ac:dyDescent="0.2">
      <c r="C61" s="156">
        <v>99000000088</v>
      </c>
      <c r="E61" s="158">
        <f t="shared" si="0"/>
        <v>1</v>
      </c>
      <c r="G61">
        <v>1</v>
      </c>
    </row>
    <row r="62" spans="3:7" x14ac:dyDescent="0.2">
      <c r="C62" s="156">
        <v>99000000089</v>
      </c>
      <c r="E62" s="158">
        <f t="shared" si="0"/>
        <v>1</v>
      </c>
      <c r="G62">
        <v>1</v>
      </c>
    </row>
    <row r="63" spans="3:7" x14ac:dyDescent="0.2">
      <c r="C63" s="156">
        <v>99000000090</v>
      </c>
      <c r="E63" s="158">
        <f t="shared" si="0"/>
        <v>1</v>
      </c>
      <c r="G63">
        <v>1</v>
      </c>
    </row>
    <row r="64" spans="3:7" x14ac:dyDescent="0.2">
      <c r="C64" s="156">
        <v>99000000091</v>
      </c>
      <c r="E64" s="158">
        <f t="shared" si="0"/>
        <v>1</v>
      </c>
      <c r="G64">
        <v>1</v>
      </c>
    </row>
    <row r="65" spans="3:7" x14ac:dyDescent="0.2">
      <c r="C65" s="156">
        <v>99000000093</v>
      </c>
      <c r="E65" s="158">
        <f>C65-C64</f>
        <v>2</v>
      </c>
      <c r="G65">
        <v>2</v>
      </c>
    </row>
    <row r="66" spans="3:7" x14ac:dyDescent="0.2">
      <c r="C66" s="156">
        <v>99000000095</v>
      </c>
      <c r="E66" s="158">
        <f t="shared" si="0"/>
        <v>2</v>
      </c>
      <c r="G66">
        <v>2</v>
      </c>
    </row>
    <row r="67" spans="3:7" x14ac:dyDescent="0.2">
      <c r="C67" s="156">
        <v>99000000096</v>
      </c>
      <c r="E67" s="158">
        <f t="shared" si="0"/>
        <v>1</v>
      </c>
      <c r="G67">
        <v>1</v>
      </c>
    </row>
    <row r="68" spans="3:7" x14ac:dyDescent="0.2">
      <c r="C68" s="156">
        <v>99000000097</v>
      </c>
      <c r="E68" s="158">
        <f>C68-C67</f>
        <v>1</v>
      </c>
      <c r="G68">
        <v>1</v>
      </c>
    </row>
    <row r="69" spans="3:7" x14ac:dyDescent="0.2">
      <c r="C69" s="156">
        <v>99000000098</v>
      </c>
      <c r="E69" s="158">
        <f t="shared" si="0"/>
        <v>1</v>
      </c>
      <c r="G69">
        <v>1</v>
      </c>
    </row>
    <row r="70" spans="3:7" x14ac:dyDescent="0.2">
      <c r="C70" s="156">
        <v>99000000099</v>
      </c>
      <c r="E70" s="158">
        <f t="shared" ref="E70:E133" si="1">C70-C69</f>
        <v>1</v>
      </c>
      <c r="G70">
        <v>1</v>
      </c>
    </row>
    <row r="71" spans="3:7" x14ac:dyDescent="0.2">
      <c r="C71" s="156">
        <v>99000000100</v>
      </c>
      <c r="E71" s="158">
        <f t="shared" si="1"/>
        <v>1</v>
      </c>
      <c r="G71">
        <v>1</v>
      </c>
    </row>
    <row r="72" spans="3:7" x14ac:dyDescent="0.2">
      <c r="C72" s="156">
        <v>99000000103</v>
      </c>
      <c r="E72" s="158">
        <f t="shared" si="1"/>
        <v>3</v>
      </c>
      <c r="G72">
        <v>3</v>
      </c>
    </row>
    <row r="73" spans="3:7" x14ac:dyDescent="0.2">
      <c r="C73" s="156">
        <v>99000000104</v>
      </c>
      <c r="E73" s="158">
        <f t="shared" si="1"/>
        <v>1</v>
      </c>
      <c r="G73">
        <v>1</v>
      </c>
    </row>
    <row r="74" spans="3:7" x14ac:dyDescent="0.2">
      <c r="C74" s="156">
        <v>99000000107</v>
      </c>
      <c r="E74" s="158">
        <f t="shared" si="1"/>
        <v>3</v>
      </c>
      <c r="G74">
        <v>3</v>
      </c>
    </row>
    <row r="75" spans="3:7" x14ac:dyDescent="0.2">
      <c r="C75" s="156">
        <v>99000000108</v>
      </c>
      <c r="E75" s="158">
        <f t="shared" si="1"/>
        <v>1</v>
      </c>
      <c r="G75">
        <v>1</v>
      </c>
    </row>
    <row r="76" spans="3:7" x14ac:dyDescent="0.2">
      <c r="C76" s="156">
        <v>99000000109</v>
      </c>
      <c r="E76" s="158">
        <f t="shared" si="1"/>
        <v>1</v>
      </c>
      <c r="G76">
        <v>1</v>
      </c>
    </row>
    <row r="77" spans="3:7" x14ac:dyDescent="0.2">
      <c r="C77" s="156">
        <v>99000000110</v>
      </c>
      <c r="E77" s="158">
        <f t="shared" si="1"/>
        <v>1</v>
      </c>
      <c r="G77">
        <v>1</v>
      </c>
    </row>
    <row r="78" spans="3:7" x14ac:dyDescent="0.2">
      <c r="C78" s="156">
        <v>99000000111</v>
      </c>
      <c r="E78" s="158">
        <f t="shared" si="1"/>
        <v>1</v>
      </c>
      <c r="G78">
        <v>1</v>
      </c>
    </row>
    <row r="79" spans="3:7" x14ac:dyDescent="0.2">
      <c r="C79" s="156">
        <v>99000000113</v>
      </c>
      <c r="E79" s="158">
        <f t="shared" si="1"/>
        <v>2</v>
      </c>
      <c r="G79">
        <v>2</v>
      </c>
    </row>
    <row r="80" spans="3:7" x14ac:dyDescent="0.2">
      <c r="C80" s="156">
        <v>99000000114</v>
      </c>
      <c r="E80" s="158">
        <f t="shared" si="1"/>
        <v>1</v>
      </c>
      <c r="G80">
        <v>1</v>
      </c>
    </row>
    <row r="81" spans="3:7" x14ac:dyDescent="0.2">
      <c r="C81" s="156">
        <v>99000000115</v>
      </c>
      <c r="E81" s="158">
        <f t="shared" si="1"/>
        <v>1</v>
      </c>
      <c r="G81">
        <v>1</v>
      </c>
    </row>
    <row r="82" spans="3:7" x14ac:dyDescent="0.2">
      <c r="C82" s="156">
        <v>99000000117</v>
      </c>
      <c r="E82" s="158">
        <f t="shared" si="1"/>
        <v>2</v>
      </c>
      <c r="G82">
        <v>2</v>
      </c>
    </row>
    <row r="83" spans="3:7" x14ac:dyDescent="0.2">
      <c r="C83" s="156">
        <v>99000000118</v>
      </c>
      <c r="E83" s="158">
        <f t="shared" si="1"/>
        <v>1</v>
      </c>
      <c r="G83">
        <v>1</v>
      </c>
    </row>
    <row r="84" spans="3:7" x14ac:dyDescent="0.2">
      <c r="C84" s="156">
        <v>99000000120</v>
      </c>
      <c r="E84" s="158">
        <f t="shared" si="1"/>
        <v>2</v>
      </c>
      <c r="G84">
        <v>2</v>
      </c>
    </row>
    <row r="85" spans="3:7" x14ac:dyDescent="0.2">
      <c r="C85" s="156">
        <v>99000000122</v>
      </c>
      <c r="E85" s="158">
        <f t="shared" si="1"/>
        <v>2</v>
      </c>
      <c r="G85">
        <v>2</v>
      </c>
    </row>
    <row r="86" spans="3:7" x14ac:dyDescent="0.2">
      <c r="C86" s="156">
        <v>99000000123</v>
      </c>
      <c r="E86" s="158">
        <f t="shared" si="1"/>
        <v>1</v>
      </c>
      <c r="G86">
        <v>1</v>
      </c>
    </row>
    <row r="87" spans="3:7" x14ac:dyDescent="0.2">
      <c r="C87" s="156">
        <v>99000000125</v>
      </c>
      <c r="E87" s="158">
        <f t="shared" si="1"/>
        <v>2</v>
      </c>
      <c r="G87">
        <v>2</v>
      </c>
    </row>
    <row r="88" spans="3:7" x14ac:dyDescent="0.2">
      <c r="C88" s="156">
        <v>99000000127</v>
      </c>
      <c r="E88" s="158">
        <f t="shared" si="1"/>
        <v>2</v>
      </c>
      <c r="G88">
        <v>2</v>
      </c>
    </row>
    <row r="89" spans="3:7" x14ac:dyDescent="0.2">
      <c r="C89" s="156">
        <v>99000000128</v>
      </c>
      <c r="E89" s="158">
        <f t="shared" si="1"/>
        <v>1</v>
      </c>
      <c r="G89">
        <v>1</v>
      </c>
    </row>
    <row r="90" spans="3:7" x14ac:dyDescent="0.2">
      <c r="C90" s="156">
        <v>99000000129</v>
      </c>
      <c r="E90" s="158">
        <f t="shared" si="1"/>
        <v>1</v>
      </c>
      <c r="G90">
        <v>1</v>
      </c>
    </row>
    <row r="91" spans="3:7" x14ac:dyDescent="0.2">
      <c r="C91" s="156">
        <v>99000000130</v>
      </c>
      <c r="E91" s="158">
        <f t="shared" si="1"/>
        <v>1</v>
      </c>
      <c r="G91">
        <v>1</v>
      </c>
    </row>
    <row r="92" spans="3:7" x14ac:dyDescent="0.2">
      <c r="C92" s="156">
        <v>99000000131</v>
      </c>
      <c r="E92" s="158">
        <f t="shared" si="1"/>
        <v>1</v>
      </c>
      <c r="G92">
        <v>1</v>
      </c>
    </row>
    <row r="93" spans="3:7" x14ac:dyDescent="0.2">
      <c r="C93" s="156">
        <v>99000000132</v>
      </c>
      <c r="E93" s="158">
        <f t="shared" si="1"/>
        <v>1</v>
      </c>
      <c r="G93">
        <v>1</v>
      </c>
    </row>
    <row r="94" spans="3:7" x14ac:dyDescent="0.2">
      <c r="C94" s="156">
        <v>99000000133</v>
      </c>
      <c r="E94" s="158">
        <f t="shared" si="1"/>
        <v>1</v>
      </c>
      <c r="G94">
        <v>1</v>
      </c>
    </row>
    <row r="95" spans="3:7" x14ac:dyDescent="0.2">
      <c r="C95" s="156">
        <v>99000000134</v>
      </c>
      <c r="E95" s="158">
        <f t="shared" si="1"/>
        <v>1</v>
      </c>
      <c r="G95">
        <v>1</v>
      </c>
    </row>
    <row r="96" spans="3:7" x14ac:dyDescent="0.2">
      <c r="C96" s="156">
        <v>99000000135</v>
      </c>
      <c r="E96" s="158">
        <f t="shared" si="1"/>
        <v>1</v>
      </c>
      <c r="G96">
        <v>1</v>
      </c>
    </row>
    <row r="97" spans="3:7" x14ac:dyDescent="0.2">
      <c r="C97" s="156">
        <v>99000000136</v>
      </c>
      <c r="E97" s="158">
        <f t="shared" si="1"/>
        <v>1</v>
      </c>
      <c r="G97">
        <v>1</v>
      </c>
    </row>
    <row r="98" spans="3:7" x14ac:dyDescent="0.2">
      <c r="C98" s="156">
        <v>99000000137</v>
      </c>
      <c r="E98" s="158">
        <f t="shared" si="1"/>
        <v>1</v>
      </c>
      <c r="G98">
        <v>1</v>
      </c>
    </row>
    <row r="99" spans="3:7" x14ac:dyDescent="0.2">
      <c r="C99" s="156">
        <v>99000000138</v>
      </c>
      <c r="E99" s="158">
        <f t="shared" si="1"/>
        <v>1</v>
      </c>
      <c r="G99">
        <v>1</v>
      </c>
    </row>
    <row r="100" spans="3:7" x14ac:dyDescent="0.2">
      <c r="C100" s="156">
        <v>99000000139</v>
      </c>
      <c r="E100" s="158">
        <f t="shared" si="1"/>
        <v>1</v>
      </c>
      <c r="G100">
        <v>1</v>
      </c>
    </row>
    <row r="101" spans="3:7" x14ac:dyDescent="0.2">
      <c r="C101" s="156">
        <v>99000000140</v>
      </c>
      <c r="E101" s="158">
        <f t="shared" si="1"/>
        <v>1</v>
      </c>
      <c r="G101">
        <v>1</v>
      </c>
    </row>
    <row r="102" spans="3:7" x14ac:dyDescent="0.2">
      <c r="C102" s="156">
        <v>99000000141</v>
      </c>
      <c r="E102" s="158">
        <f t="shared" si="1"/>
        <v>1</v>
      </c>
      <c r="G102">
        <v>1</v>
      </c>
    </row>
    <row r="103" spans="3:7" x14ac:dyDescent="0.2">
      <c r="C103" s="156">
        <v>99000000142</v>
      </c>
      <c r="E103" s="158">
        <f t="shared" si="1"/>
        <v>1</v>
      </c>
      <c r="G103">
        <v>1</v>
      </c>
    </row>
    <row r="104" spans="3:7" x14ac:dyDescent="0.2">
      <c r="C104" s="156">
        <v>99000000143</v>
      </c>
      <c r="E104" s="158">
        <f t="shared" si="1"/>
        <v>1</v>
      </c>
      <c r="G104">
        <v>1</v>
      </c>
    </row>
    <row r="105" spans="3:7" x14ac:dyDescent="0.2">
      <c r="C105" s="156">
        <v>99000000144</v>
      </c>
      <c r="E105" s="158">
        <f t="shared" si="1"/>
        <v>1</v>
      </c>
      <c r="G105">
        <v>1</v>
      </c>
    </row>
    <row r="106" spans="3:7" x14ac:dyDescent="0.2">
      <c r="C106" s="156">
        <v>99000000145</v>
      </c>
      <c r="E106" s="158">
        <f t="shared" si="1"/>
        <v>1</v>
      </c>
      <c r="G106">
        <v>1</v>
      </c>
    </row>
    <row r="107" spans="3:7" x14ac:dyDescent="0.2">
      <c r="C107" s="156">
        <v>99000000146</v>
      </c>
      <c r="E107" s="158">
        <f t="shared" si="1"/>
        <v>1</v>
      </c>
      <c r="G107">
        <v>1</v>
      </c>
    </row>
    <row r="108" spans="3:7" x14ac:dyDescent="0.2">
      <c r="C108" s="156">
        <v>99000000147</v>
      </c>
      <c r="E108" s="158">
        <f t="shared" si="1"/>
        <v>1</v>
      </c>
      <c r="G108">
        <v>1</v>
      </c>
    </row>
    <row r="109" spans="3:7" x14ac:dyDescent="0.2">
      <c r="C109" s="156">
        <v>99000000148</v>
      </c>
      <c r="E109" s="158">
        <f t="shared" si="1"/>
        <v>1</v>
      </c>
      <c r="G109">
        <v>1</v>
      </c>
    </row>
    <row r="110" spans="3:7" x14ac:dyDescent="0.2">
      <c r="C110" s="156">
        <v>99000000149</v>
      </c>
      <c r="E110" s="158">
        <f t="shared" si="1"/>
        <v>1</v>
      </c>
      <c r="G110">
        <v>1</v>
      </c>
    </row>
    <row r="111" spans="3:7" x14ac:dyDescent="0.2">
      <c r="C111" s="156">
        <v>99000000150</v>
      </c>
      <c r="E111" s="158">
        <f t="shared" si="1"/>
        <v>1</v>
      </c>
      <c r="G111">
        <v>1</v>
      </c>
    </row>
    <row r="112" spans="3:7" x14ac:dyDescent="0.2">
      <c r="C112" s="156">
        <v>99000000151</v>
      </c>
      <c r="E112" s="158">
        <f t="shared" si="1"/>
        <v>1</v>
      </c>
      <c r="G112">
        <v>1</v>
      </c>
    </row>
    <row r="113" spans="3:7" x14ac:dyDescent="0.2">
      <c r="C113" s="156">
        <v>99000000152</v>
      </c>
      <c r="E113" s="158">
        <f t="shared" si="1"/>
        <v>1</v>
      </c>
      <c r="G113">
        <v>1</v>
      </c>
    </row>
    <row r="114" spans="3:7" x14ac:dyDescent="0.2">
      <c r="C114" s="156">
        <v>99000000153</v>
      </c>
      <c r="E114" s="158">
        <f t="shared" si="1"/>
        <v>1</v>
      </c>
      <c r="G114">
        <v>1</v>
      </c>
    </row>
    <row r="115" spans="3:7" x14ac:dyDescent="0.2">
      <c r="C115" s="156">
        <v>99000000154</v>
      </c>
      <c r="E115" s="158">
        <f t="shared" si="1"/>
        <v>1</v>
      </c>
      <c r="G115">
        <v>1</v>
      </c>
    </row>
    <row r="116" spans="3:7" x14ac:dyDescent="0.2">
      <c r="C116" s="156">
        <v>99000000155</v>
      </c>
      <c r="E116" s="158">
        <f t="shared" si="1"/>
        <v>1</v>
      </c>
      <c r="G116">
        <v>1</v>
      </c>
    </row>
    <row r="117" spans="3:7" x14ac:dyDescent="0.2">
      <c r="C117" s="156">
        <v>99000000156</v>
      </c>
      <c r="E117" s="158">
        <f t="shared" si="1"/>
        <v>1</v>
      </c>
      <c r="G117">
        <v>1</v>
      </c>
    </row>
    <row r="118" spans="3:7" x14ac:dyDescent="0.2">
      <c r="C118" s="156">
        <v>99000000157</v>
      </c>
      <c r="E118" s="158">
        <f t="shared" si="1"/>
        <v>1</v>
      </c>
      <c r="G118">
        <v>1</v>
      </c>
    </row>
    <row r="119" spans="3:7" x14ac:dyDescent="0.2">
      <c r="C119" s="156">
        <v>99000000158</v>
      </c>
      <c r="E119" s="158">
        <f t="shared" si="1"/>
        <v>1</v>
      </c>
      <c r="G119">
        <v>1</v>
      </c>
    </row>
    <row r="120" spans="3:7" x14ac:dyDescent="0.2">
      <c r="C120" s="156">
        <v>99000000159</v>
      </c>
      <c r="E120" s="158">
        <f t="shared" si="1"/>
        <v>1</v>
      </c>
      <c r="G120">
        <v>1</v>
      </c>
    </row>
    <row r="121" spans="3:7" x14ac:dyDescent="0.2">
      <c r="C121" s="156">
        <v>99000000161</v>
      </c>
      <c r="E121" s="158">
        <f t="shared" si="1"/>
        <v>2</v>
      </c>
      <c r="G121">
        <v>2</v>
      </c>
    </row>
    <row r="122" spans="3:7" x14ac:dyDescent="0.2">
      <c r="C122" s="156">
        <v>99000000162</v>
      </c>
      <c r="E122" s="158">
        <f t="shared" si="1"/>
        <v>1</v>
      </c>
      <c r="G122">
        <v>1</v>
      </c>
    </row>
    <row r="123" spans="3:7" x14ac:dyDescent="0.2">
      <c r="C123" s="156">
        <v>99000000163</v>
      </c>
      <c r="E123" s="158">
        <f t="shared" si="1"/>
        <v>1</v>
      </c>
      <c r="G123">
        <v>1</v>
      </c>
    </row>
    <row r="124" spans="3:7" x14ac:dyDescent="0.2">
      <c r="C124" s="156">
        <v>99000000164</v>
      </c>
      <c r="E124" s="158">
        <f t="shared" si="1"/>
        <v>1</v>
      </c>
      <c r="G124">
        <v>1</v>
      </c>
    </row>
    <row r="125" spans="3:7" x14ac:dyDescent="0.2">
      <c r="C125" s="156">
        <v>99000000165</v>
      </c>
      <c r="E125" s="158">
        <f t="shared" si="1"/>
        <v>1</v>
      </c>
      <c r="G125">
        <v>1</v>
      </c>
    </row>
    <row r="126" spans="3:7" x14ac:dyDescent="0.2">
      <c r="C126" s="156">
        <v>99000000166</v>
      </c>
      <c r="E126" s="158">
        <f t="shared" si="1"/>
        <v>1</v>
      </c>
      <c r="G126">
        <v>1</v>
      </c>
    </row>
    <row r="127" spans="3:7" x14ac:dyDescent="0.2">
      <c r="C127" s="156">
        <v>99000000167</v>
      </c>
      <c r="E127" s="158">
        <f t="shared" si="1"/>
        <v>1</v>
      </c>
      <c r="G127">
        <v>1</v>
      </c>
    </row>
    <row r="128" spans="3:7" x14ac:dyDescent="0.2">
      <c r="C128" s="156">
        <v>99000000168</v>
      </c>
      <c r="E128" s="158">
        <f t="shared" si="1"/>
        <v>1</v>
      </c>
      <c r="G128">
        <v>1</v>
      </c>
    </row>
    <row r="129" spans="3:7" x14ac:dyDescent="0.2">
      <c r="C129" s="156">
        <v>99000000169</v>
      </c>
      <c r="E129" s="158">
        <f t="shared" si="1"/>
        <v>1</v>
      </c>
      <c r="G129">
        <v>1</v>
      </c>
    </row>
    <row r="130" spans="3:7" x14ac:dyDescent="0.2">
      <c r="C130" s="156">
        <v>99000000170</v>
      </c>
      <c r="E130" s="158">
        <f t="shared" si="1"/>
        <v>1</v>
      </c>
      <c r="G130">
        <v>1</v>
      </c>
    </row>
    <row r="131" spans="3:7" x14ac:dyDescent="0.2">
      <c r="C131" s="156">
        <v>99000000171</v>
      </c>
      <c r="E131" s="158">
        <f t="shared" si="1"/>
        <v>1</v>
      </c>
      <c r="G131">
        <v>1</v>
      </c>
    </row>
    <row r="132" spans="3:7" x14ac:dyDescent="0.2">
      <c r="C132" s="156">
        <v>99000000172</v>
      </c>
      <c r="E132" s="158">
        <f t="shared" si="1"/>
        <v>1</v>
      </c>
      <c r="G132">
        <v>1</v>
      </c>
    </row>
    <row r="133" spans="3:7" x14ac:dyDescent="0.2">
      <c r="C133" s="156">
        <v>99000000173</v>
      </c>
      <c r="E133" s="158">
        <f t="shared" si="1"/>
        <v>1</v>
      </c>
      <c r="G133">
        <v>1</v>
      </c>
    </row>
    <row r="134" spans="3:7" x14ac:dyDescent="0.2">
      <c r="C134" s="156">
        <v>99000000174</v>
      </c>
      <c r="E134" s="158">
        <f t="shared" ref="E134:E197" si="2">C134-C133</f>
        <v>1</v>
      </c>
      <c r="G134">
        <v>1</v>
      </c>
    </row>
    <row r="135" spans="3:7" x14ac:dyDescent="0.2">
      <c r="C135" s="156">
        <v>99000000175</v>
      </c>
      <c r="E135" s="158">
        <f t="shared" si="2"/>
        <v>1</v>
      </c>
      <c r="G135">
        <v>1</v>
      </c>
    </row>
    <row r="136" spans="3:7" x14ac:dyDescent="0.2">
      <c r="C136" s="156">
        <v>99000000177</v>
      </c>
      <c r="E136" s="158">
        <f t="shared" si="2"/>
        <v>2</v>
      </c>
      <c r="G136">
        <v>2</v>
      </c>
    </row>
    <row r="137" spans="3:7" x14ac:dyDescent="0.2">
      <c r="C137" s="156">
        <v>99000000178</v>
      </c>
      <c r="E137" s="158">
        <f t="shared" si="2"/>
        <v>1</v>
      </c>
      <c r="G137">
        <v>1</v>
      </c>
    </row>
    <row r="138" spans="3:7" x14ac:dyDescent="0.2">
      <c r="C138" s="156">
        <v>99000000179</v>
      </c>
      <c r="E138" s="158">
        <f t="shared" si="2"/>
        <v>1</v>
      </c>
      <c r="G138">
        <v>1</v>
      </c>
    </row>
    <row r="139" spans="3:7" x14ac:dyDescent="0.2">
      <c r="C139" s="156">
        <v>99000000180</v>
      </c>
      <c r="E139" s="158">
        <f t="shared" si="2"/>
        <v>1</v>
      </c>
      <c r="G139">
        <v>1</v>
      </c>
    </row>
    <row r="140" spans="3:7" x14ac:dyDescent="0.2">
      <c r="C140" s="156">
        <v>99000000181</v>
      </c>
      <c r="E140" s="158">
        <f t="shared" si="2"/>
        <v>1</v>
      </c>
      <c r="G140">
        <v>1</v>
      </c>
    </row>
    <row r="141" spans="3:7" x14ac:dyDescent="0.2">
      <c r="C141" s="156">
        <v>99000000221</v>
      </c>
      <c r="E141" s="158">
        <f t="shared" si="2"/>
        <v>40</v>
      </c>
      <c r="G141">
        <v>40</v>
      </c>
    </row>
    <row r="142" spans="3:7" x14ac:dyDescent="0.2">
      <c r="C142" s="156">
        <v>99000000222</v>
      </c>
      <c r="E142" s="158">
        <f t="shared" si="2"/>
        <v>1</v>
      </c>
      <c r="G142">
        <v>1</v>
      </c>
    </row>
    <row r="143" spans="3:7" x14ac:dyDescent="0.2">
      <c r="C143" s="156">
        <v>99000000223</v>
      </c>
      <c r="E143" s="158">
        <f t="shared" si="2"/>
        <v>1</v>
      </c>
      <c r="G143">
        <v>1</v>
      </c>
    </row>
    <row r="144" spans="3:7" x14ac:dyDescent="0.2">
      <c r="C144" s="156">
        <v>99000000224</v>
      </c>
      <c r="E144" s="158">
        <f t="shared" si="2"/>
        <v>1</v>
      </c>
      <c r="G144">
        <v>1</v>
      </c>
    </row>
    <row r="145" spans="3:7" x14ac:dyDescent="0.2">
      <c r="C145" s="156">
        <v>99000000225</v>
      </c>
      <c r="E145" s="158">
        <f t="shared" si="2"/>
        <v>1</v>
      </c>
      <c r="G145">
        <v>1</v>
      </c>
    </row>
    <row r="146" spans="3:7" x14ac:dyDescent="0.2">
      <c r="C146" s="156">
        <v>99000000245</v>
      </c>
      <c r="E146" s="158">
        <f t="shared" si="2"/>
        <v>20</v>
      </c>
      <c r="G146">
        <v>20</v>
      </c>
    </row>
    <row r="147" spans="3:7" x14ac:dyDescent="0.2">
      <c r="C147" s="156">
        <v>99000000246</v>
      </c>
      <c r="E147" s="158">
        <f t="shared" si="2"/>
        <v>1</v>
      </c>
      <c r="G147">
        <v>1</v>
      </c>
    </row>
    <row r="148" spans="3:7" x14ac:dyDescent="0.2">
      <c r="C148" s="156">
        <v>99000000247</v>
      </c>
      <c r="E148" s="158">
        <f t="shared" si="2"/>
        <v>1</v>
      </c>
      <c r="G148">
        <v>1</v>
      </c>
    </row>
    <row r="149" spans="3:7" x14ac:dyDescent="0.2">
      <c r="C149" s="156">
        <v>99000000248</v>
      </c>
      <c r="E149" s="158">
        <f t="shared" si="2"/>
        <v>1</v>
      </c>
      <c r="G149">
        <v>1</v>
      </c>
    </row>
    <row r="150" spans="3:7" x14ac:dyDescent="0.2">
      <c r="C150" s="156">
        <v>99000000249</v>
      </c>
      <c r="E150" s="158">
        <f t="shared" si="2"/>
        <v>1</v>
      </c>
      <c r="G150">
        <v>1</v>
      </c>
    </row>
    <row r="151" spans="3:7" x14ac:dyDescent="0.2">
      <c r="C151" s="156">
        <v>99000000250</v>
      </c>
      <c r="E151" s="158">
        <f t="shared" si="2"/>
        <v>1</v>
      </c>
      <c r="G151">
        <v>1</v>
      </c>
    </row>
    <row r="152" spans="3:7" x14ac:dyDescent="0.2">
      <c r="C152" s="156">
        <v>99000000251</v>
      </c>
      <c r="E152" s="158">
        <f t="shared" si="2"/>
        <v>1</v>
      </c>
      <c r="G152">
        <v>1</v>
      </c>
    </row>
    <row r="153" spans="3:7" x14ac:dyDescent="0.2">
      <c r="C153" s="156">
        <v>99000000252</v>
      </c>
      <c r="E153" s="158">
        <f t="shared" si="2"/>
        <v>1</v>
      </c>
      <c r="G153">
        <v>1</v>
      </c>
    </row>
    <row r="154" spans="3:7" x14ac:dyDescent="0.2">
      <c r="C154" s="156">
        <v>99000000253</v>
      </c>
      <c r="E154" s="158">
        <f t="shared" si="2"/>
        <v>1</v>
      </c>
      <c r="G154">
        <v>1</v>
      </c>
    </row>
    <row r="155" spans="3:7" x14ac:dyDescent="0.2">
      <c r="C155" s="156">
        <v>99000000254</v>
      </c>
      <c r="E155" s="158">
        <f t="shared" si="2"/>
        <v>1</v>
      </c>
      <c r="G155">
        <v>1</v>
      </c>
    </row>
    <row r="156" spans="3:7" x14ac:dyDescent="0.2">
      <c r="C156" s="156">
        <v>99000000255</v>
      </c>
      <c r="E156" s="158">
        <f t="shared" si="2"/>
        <v>1</v>
      </c>
      <c r="G156">
        <v>1</v>
      </c>
    </row>
    <row r="157" spans="3:7" x14ac:dyDescent="0.2">
      <c r="C157" s="156">
        <v>99000000256</v>
      </c>
      <c r="E157" s="158">
        <f t="shared" si="2"/>
        <v>1</v>
      </c>
      <c r="G157">
        <v>1</v>
      </c>
    </row>
    <row r="158" spans="3:7" x14ac:dyDescent="0.2">
      <c r="C158" s="156">
        <v>99000000258</v>
      </c>
      <c r="E158" s="158">
        <f t="shared" si="2"/>
        <v>2</v>
      </c>
      <c r="G158">
        <v>2</v>
      </c>
    </row>
    <row r="159" spans="3:7" x14ac:dyDescent="0.2">
      <c r="C159" s="156">
        <v>99000000260</v>
      </c>
      <c r="E159" s="158">
        <f t="shared" si="2"/>
        <v>2</v>
      </c>
      <c r="G159">
        <v>2</v>
      </c>
    </row>
    <row r="160" spans="3:7" x14ac:dyDescent="0.2">
      <c r="C160" s="156">
        <v>99000000262</v>
      </c>
      <c r="E160" s="158">
        <f t="shared" si="2"/>
        <v>2</v>
      </c>
      <c r="G160">
        <v>2</v>
      </c>
    </row>
    <row r="161" spans="3:7" x14ac:dyDescent="0.2">
      <c r="C161" s="156">
        <v>99000000264</v>
      </c>
      <c r="E161" s="158">
        <f t="shared" si="2"/>
        <v>2</v>
      </c>
      <c r="G161">
        <v>2</v>
      </c>
    </row>
    <row r="162" spans="3:7" x14ac:dyDescent="0.2">
      <c r="C162" s="156">
        <v>99000000266</v>
      </c>
      <c r="E162" s="158">
        <f t="shared" si="2"/>
        <v>2</v>
      </c>
      <c r="G162">
        <v>2</v>
      </c>
    </row>
    <row r="163" spans="3:7" x14ac:dyDescent="0.2">
      <c r="C163" s="156">
        <v>99000000268</v>
      </c>
      <c r="E163" s="158">
        <f t="shared" si="2"/>
        <v>2</v>
      </c>
      <c r="G163">
        <v>2</v>
      </c>
    </row>
    <row r="164" spans="3:7" x14ac:dyDescent="0.2">
      <c r="C164" s="156">
        <v>99000000270</v>
      </c>
      <c r="E164" s="158">
        <f t="shared" si="2"/>
        <v>2</v>
      </c>
      <c r="G164">
        <v>2</v>
      </c>
    </row>
    <row r="165" spans="3:7" x14ac:dyDescent="0.2">
      <c r="C165" s="156">
        <v>99000000272</v>
      </c>
      <c r="E165" s="158">
        <f t="shared" si="2"/>
        <v>2</v>
      </c>
      <c r="G165">
        <v>2</v>
      </c>
    </row>
    <row r="166" spans="3:7" x14ac:dyDescent="0.2">
      <c r="C166" s="156">
        <v>99000000275</v>
      </c>
      <c r="E166" s="158">
        <f t="shared" si="2"/>
        <v>3</v>
      </c>
      <c r="G166">
        <v>3</v>
      </c>
    </row>
    <row r="167" spans="3:7" x14ac:dyDescent="0.2">
      <c r="C167" s="156">
        <v>99000000276</v>
      </c>
      <c r="E167" s="158">
        <f t="shared" si="2"/>
        <v>1</v>
      </c>
      <c r="G167">
        <v>1</v>
      </c>
    </row>
    <row r="168" spans="3:7" x14ac:dyDescent="0.2">
      <c r="C168" s="156">
        <v>99000000277</v>
      </c>
      <c r="E168" s="158">
        <f t="shared" si="2"/>
        <v>1</v>
      </c>
      <c r="G168">
        <v>1</v>
      </c>
    </row>
    <row r="169" spans="3:7" x14ac:dyDescent="0.2">
      <c r="C169" s="156">
        <v>99000000278</v>
      </c>
      <c r="E169" s="158">
        <f t="shared" si="2"/>
        <v>1</v>
      </c>
      <c r="G169">
        <v>1</v>
      </c>
    </row>
    <row r="170" spans="3:7" x14ac:dyDescent="0.2">
      <c r="C170" s="156">
        <v>99000000279</v>
      </c>
      <c r="E170" s="158">
        <f t="shared" si="2"/>
        <v>1</v>
      </c>
      <c r="G170">
        <v>1</v>
      </c>
    </row>
    <row r="171" spans="3:7" x14ac:dyDescent="0.2">
      <c r="C171" s="156">
        <v>99000000281</v>
      </c>
      <c r="E171" s="158">
        <f t="shared" si="2"/>
        <v>2</v>
      </c>
      <c r="G171">
        <v>2</v>
      </c>
    </row>
    <row r="172" spans="3:7" x14ac:dyDescent="0.2">
      <c r="C172" s="156">
        <v>99000000282</v>
      </c>
      <c r="E172" s="158">
        <f t="shared" si="2"/>
        <v>1</v>
      </c>
      <c r="G172">
        <v>1</v>
      </c>
    </row>
    <row r="173" spans="3:7" x14ac:dyDescent="0.2">
      <c r="C173" s="156">
        <v>99000000283</v>
      </c>
      <c r="E173" s="158">
        <f t="shared" si="2"/>
        <v>1</v>
      </c>
      <c r="G173">
        <v>1</v>
      </c>
    </row>
    <row r="174" spans="3:7" x14ac:dyDescent="0.2">
      <c r="C174" s="156">
        <v>99000000284</v>
      </c>
      <c r="E174" s="158">
        <f t="shared" si="2"/>
        <v>1</v>
      </c>
      <c r="G174">
        <v>1</v>
      </c>
    </row>
    <row r="175" spans="3:7" x14ac:dyDescent="0.2">
      <c r="C175" s="156">
        <v>99000000285</v>
      </c>
      <c r="E175" s="158">
        <f t="shared" si="2"/>
        <v>1</v>
      </c>
      <c r="G175">
        <v>1</v>
      </c>
    </row>
    <row r="176" spans="3:7" x14ac:dyDescent="0.2">
      <c r="C176" s="156">
        <v>99000000286</v>
      </c>
      <c r="E176" s="158">
        <f t="shared" si="2"/>
        <v>1</v>
      </c>
      <c r="G176">
        <v>1</v>
      </c>
    </row>
    <row r="177" spans="3:7" x14ac:dyDescent="0.2">
      <c r="C177" s="156">
        <v>99000000287</v>
      </c>
      <c r="E177" s="158">
        <f t="shared" si="2"/>
        <v>1</v>
      </c>
      <c r="G177">
        <v>1</v>
      </c>
    </row>
    <row r="178" spans="3:7" x14ac:dyDescent="0.2">
      <c r="C178" s="156">
        <v>99000000288</v>
      </c>
      <c r="E178" s="158">
        <f t="shared" si="2"/>
        <v>1</v>
      </c>
      <c r="G178">
        <v>1</v>
      </c>
    </row>
    <row r="179" spans="3:7" x14ac:dyDescent="0.2">
      <c r="C179" s="156">
        <v>99000000289</v>
      </c>
      <c r="E179" s="158">
        <f t="shared" si="2"/>
        <v>1</v>
      </c>
      <c r="G179">
        <v>1</v>
      </c>
    </row>
    <row r="180" spans="3:7" x14ac:dyDescent="0.2">
      <c r="C180" s="156">
        <v>99000000290</v>
      </c>
      <c r="E180" s="158">
        <f t="shared" si="2"/>
        <v>1</v>
      </c>
      <c r="G180">
        <v>1</v>
      </c>
    </row>
    <row r="181" spans="3:7" x14ac:dyDescent="0.2">
      <c r="C181" s="156">
        <v>99000000291</v>
      </c>
      <c r="E181" s="158">
        <f t="shared" si="2"/>
        <v>1</v>
      </c>
      <c r="G181">
        <v>1</v>
      </c>
    </row>
    <row r="182" spans="3:7" x14ac:dyDescent="0.2">
      <c r="C182" s="156">
        <v>99000000292</v>
      </c>
      <c r="E182" s="158">
        <f t="shared" si="2"/>
        <v>1</v>
      </c>
      <c r="G182">
        <v>1</v>
      </c>
    </row>
    <row r="183" spans="3:7" x14ac:dyDescent="0.2">
      <c r="C183" s="156">
        <v>99000000293</v>
      </c>
      <c r="E183" s="158">
        <f t="shared" si="2"/>
        <v>1</v>
      </c>
      <c r="G183">
        <v>1</v>
      </c>
    </row>
    <row r="184" spans="3:7" x14ac:dyDescent="0.2">
      <c r="C184" s="156">
        <v>99000000294</v>
      </c>
      <c r="E184" s="158">
        <f t="shared" si="2"/>
        <v>1</v>
      </c>
      <c r="G184">
        <v>1</v>
      </c>
    </row>
    <row r="185" spans="3:7" x14ac:dyDescent="0.2">
      <c r="C185" s="156">
        <v>99000000295</v>
      </c>
      <c r="E185" s="158">
        <f t="shared" si="2"/>
        <v>1</v>
      </c>
      <c r="G185">
        <v>1</v>
      </c>
    </row>
    <row r="186" spans="3:7" x14ac:dyDescent="0.2">
      <c r="C186" s="156">
        <v>99000000296</v>
      </c>
      <c r="E186" s="158">
        <f t="shared" si="2"/>
        <v>1</v>
      </c>
      <c r="G186">
        <v>1</v>
      </c>
    </row>
    <row r="187" spans="3:7" x14ac:dyDescent="0.2">
      <c r="C187" s="156">
        <v>99000000297</v>
      </c>
      <c r="E187" s="158">
        <f t="shared" si="2"/>
        <v>1</v>
      </c>
      <c r="G187">
        <v>1</v>
      </c>
    </row>
    <row r="188" spans="3:7" x14ac:dyDescent="0.2">
      <c r="C188" s="156">
        <v>99000000298</v>
      </c>
      <c r="E188" s="158">
        <f t="shared" si="2"/>
        <v>1</v>
      </c>
      <c r="G188">
        <v>1</v>
      </c>
    </row>
    <row r="189" spans="3:7" x14ac:dyDescent="0.2">
      <c r="C189" s="156">
        <v>99000000299</v>
      </c>
      <c r="E189" s="158">
        <f t="shared" si="2"/>
        <v>1</v>
      </c>
      <c r="G189">
        <v>1</v>
      </c>
    </row>
    <row r="190" spans="3:7" x14ac:dyDescent="0.2">
      <c r="C190" s="156">
        <v>99000000300</v>
      </c>
      <c r="E190" s="158">
        <f t="shared" si="2"/>
        <v>1</v>
      </c>
      <c r="G190">
        <v>1</v>
      </c>
    </row>
    <row r="191" spans="3:7" x14ac:dyDescent="0.2">
      <c r="C191" s="156">
        <v>99000000301</v>
      </c>
      <c r="E191" s="158">
        <f t="shared" si="2"/>
        <v>1</v>
      </c>
      <c r="G191">
        <v>1</v>
      </c>
    </row>
    <row r="192" spans="3:7" x14ac:dyDescent="0.2">
      <c r="C192" s="156">
        <v>99000000302</v>
      </c>
      <c r="E192" s="158">
        <f t="shared" si="2"/>
        <v>1</v>
      </c>
      <c r="G192">
        <v>1</v>
      </c>
    </row>
    <row r="193" spans="3:7" x14ac:dyDescent="0.2">
      <c r="C193" s="156">
        <v>99000000303</v>
      </c>
      <c r="E193" s="158">
        <f t="shared" si="2"/>
        <v>1</v>
      </c>
      <c r="G193">
        <v>1</v>
      </c>
    </row>
    <row r="194" spans="3:7" x14ac:dyDescent="0.2">
      <c r="C194" s="156">
        <v>99000000304</v>
      </c>
      <c r="E194" s="158">
        <f t="shared" si="2"/>
        <v>1</v>
      </c>
      <c r="G194">
        <v>1</v>
      </c>
    </row>
    <row r="195" spans="3:7" x14ac:dyDescent="0.2">
      <c r="C195" s="156">
        <v>99000000305</v>
      </c>
      <c r="E195" s="158">
        <f t="shared" si="2"/>
        <v>1</v>
      </c>
      <c r="G195">
        <v>1</v>
      </c>
    </row>
    <row r="196" spans="3:7" x14ac:dyDescent="0.2">
      <c r="C196" s="156">
        <v>99000000306</v>
      </c>
      <c r="E196" s="158">
        <f t="shared" si="2"/>
        <v>1</v>
      </c>
      <c r="G196">
        <v>1</v>
      </c>
    </row>
    <row r="197" spans="3:7" x14ac:dyDescent="0.2">
      <c r="C197" s="156">
        <v>99000000307</v>
      </c>
      <c r="E197" s="158">
        <f t="shared" si="2"/>
        <v>1</v>
      </c>
      <c r="G197">
        <v>1</v>
      </c>
    </row>
    <row r="198" spans="3:7" x14ac:dyDescent="0.2">
      <c r="C198" s="156">
        <v>99000000308</v>
      </c>
      <c r="E198" s="158">
        <f t="shared" ref="E198:E261" si="3">C198-C197</f>
        <v>1</v>
      </c>
      <c r="G198">
        <v>1</v>
      </c>
    </row>
    <row r="199" spans="3:7" x14ac:dyDescent="0.2">
      <c r="C199" s="156">
        <v>99000000309</v>
      </c>
      <c r="E199" s="158">
        <f t="shared" si="3"/>
        <v>1</v>
      </c>
      <c r="G199">
        <v>1</v>
      </c>
    </row>
    <row r="200" spans="3:7" x14ac:dyDescent="0.2">
      <c r="C200" s="156">
        <v>99000000310</v>
      </c>
      <c r="E200" s="158">
        <f t="shared" si="3"/>
        <v>1</v>
      </c>
      <c r="G200">
        <v>1</v>
      </c>
    </row>
    <row r="201" spans="3:7" x14ac:dyDescent="0.2">
      <c r="C201" s="156">
        <v>99000000311</v>
      </c>
      <c r="E201" s="158">
        <f t="shared" si="3"/>
        <v>1</v>
      </c>
      <c r="G201">
        <v>1</v>
      </c>
    </row>
    <row r="202" spans="3:7" x14ac:dyDescent="0.2">
      <c r="C202" s="156">
        <v>99000000312</v>
      </c>
      <c r="E202" s="158">
        <f t="shared" si="3"/>
        <v>1</v>
      </c>
      <c r="G202">
        <v>1</v>
      </c>
    </row>
    <row r="203" spans="3:7" x14ac:dyDescent="0.2">
      <c r="C203" s="156">
        <v>99000000313</v>
      </c>
      <c r="E203" s="158">
        <f t="shared" si="3"/>
        <v>1</v>
      </c>
      <c r="G203">
        <v>1</v>
      </c>
    </row>
    <row r="204" spans="3:7" x14ac:dyDescent="0.2">
      <c r="C204" s="156">
        <v>99000000314</v>
      </c>
      <c r="E204" s="158">
        <f t="shared" si="3"/>
        <v>1</v>
      </c>
      <c r="G204">
        <v>1</v>
      </c>
    </row>
    <row r="205" spans="3:7" x14ac:dyDescent="0.2">
      <c r="C205" s="156">
        <v>99000000315</v>
      </c>
      <c r="E205" s="158">
        <f t="shared" si="3"/>
        <v>1</v>
      </c>
      <c r="G205">
        <v>1</v>
      </c>
    </row>
    <row r="206" spans="3:7" x14ac:dyDescent="0.2">
      <c r="C206" s="156">
        <v>99000000316</v>
      </c>
      <c r="E206" s="158">
        <f t="shared" si="3"/>
        <v>1</v>
      </c>
      <c r="G206">
        <v>1</v>
      </c>
    </row>
    <row r="207" spans="3:7" x14ac:dyDescent="0.2">
      <c r="C207" s="156">
        <v>99000000317</v>
      </c>
      <c r="E207" s="158">
        <f t="shared" si="3"/>
        <v>1</v>
      </c>
      <c r="G207">
        <v>1</v>
      </c>
    </row>
    <row r="208" spans="3:7" x14ac:dyDescent="0.2">
      <c r="C208" s="156">
        <v>99000000318</v>
      </c>
      <c r="E208" s="158">
        <f t="shared" si="3"/>
        <v>1</v>
      </c>
      <c r="G208">
        <v>1</v>
      </c>
    </row>
    <row r="209" spans="3:7" x14ac:dyDescent="0.2">
      <c r="C209" s="156">
        <v>99000000319</v>
      </c>
      <c r="E209" s="158">
        <f t="shared" si="3"/>
        <v>1</v>
      </c>
      <c r="G209">
        <v>1</v>
      </c>
    </row>
    <row r="210" spans="3:7" x14ac:dyDescent="0.2">
      <c r="C210" s="156">
        <v>99000000321</v>
      </c>
      <c r="E210" s="158">
        <f t="shared" si="3"/>
        <v>2</v>
      </c>
      <c r="G210">
        <v>2</v>
      </c>
    </row>
    <row r="211" spans="3:7" x14ac:dyDescent="0.2">
      <c r="C211" s="156">
        <v>99000000322</v>
      </c>
      <c r="E211" s="158">
        <f t="shared" si="3"/>
        <v>1</v>
      </c>
      <c r="G211">
        <v>1</v>
      </c>
    </row>
    <row r="212" spans="3:7" x14ac:dyDescent="0.2">
      <c r="C212" s="156">
        <v>99000000323</v>
      </c>
      <c r="E212" s="158">
        <f t="shared" si="3"/>
        <v>1</v>
      </c>
      <c r="G212">
        <v>1</v>
      </c>
    </row>
    <row r="213" spans="3:7" x14ac:dyDescent="0.2">
      <c r="C213" s="156">
        <v>99000000324</v>
      </c>
      <c r="E213" s="158">
        <f t="shared" si="3"/>
        <v>1</v>
      </c>
      <c r="G213">
        <v>1</v>
      </c>
    </row>
    <row r="214" spans="3:7" x14ac:dyDescent="0.2">
      <c r="C214" s="156">
        <v>99000000325</v>
      </c>
      <c r="E214" s="158">
        <f t="shared" si="3"/>
        <v>1</v>
      </c>
      <c r="G214">
        <v>1</v>
      </c>
    </row>
    <row r="215" spans="3:7" x14ac:dyDescent="0.2">
      <c r="C215" s="156">
        <v>99000000326</v>
      </c>
      <c r="E215" s="158">
        <f t="shared" si="3"/>
        <v>1</v>
      </c>
      <c r="G215">
        <v>1</v>
      </c>
    </row>
    <row r="216" spans="3:7" x14ac:dyDescent="0.2">
      <c r="C216" s="156">
        <v>99000000327</v>
      </c>
      <c r="E216" s="158">
        <f t="shared" si="3"/>
        <v>1</v>
      </c>
      <c r="G216">
        <v>1</v>
      </c>
    </row>
    <row r="217" spans="3:7" x14ac:dyDescent="0.2">
      <c r="C217" s="156">
        <v>99000000328</v>
      </c>
      <c r="E217" s="158">
        <f t="shared" si="3"/>
        <v>1</v>
      </c>
      <c r="G217">
        <v>1</v>
      </c>
    </row>
    <row r="218" spans="3:7" x14ac:dyDescent="0.2">
      <c r="C218" s="156">
        <v>99000000329</v>
      </c>
      <c r="E218" s="158">
        <f t="shared" si="3"/>
        <v>1</v>
      </c>
      <c r="G218">
        <v>1</v>
      </c>
    </row>
    <row r="219" spans="3:7" x14ac:dyDescent="0.2">
      <c r="C219" s="156">
        <v>99000000330</v>
      </c>
      <c r="E219" s="158">
        <f t="shared" si="3"/>
        <v>1</v>
      </c>
      <c r="G219">
        <v>1</v>
      </c>
    </row>
    <row r="220" spans="3:7" x14ac:dyDescent="0.2">
      <c r="C220" s="156">
        <v>99000000340</v>
      </c>
      <c r="E220" s="158">
        <f t="shared" si="3"/>
        <v>10</v>
      </c>
      <c r="G220">
        <v>10</v>
      </c>
    </row>
    <row r="221" spans="3:7" x14ac:dyDescent="0.2">
      <c r="C221" s="156">
        <v>99000000341</v>
      </c>
      <c r="E221" s="158">
        <f t="shared" si="3"/>
        <v>1</v>
      </c>
      <c r="G221">
        <v>1</v>
      </c>
    </row>
    <row r="222" spans="3:7" x14ac:dyDescent="0.2">
      <c r="C222" s="156">
        <v>99000000342</v>
      </c>
      <c r="E222" s="158">
        <f t="shared" si="3"/>
        <v>1</v>
      </c>
      <c r="G222">
        <v>1</v>
      </c>
    </row>
    <row r="223" spans="3:7" x14ac:dyDescent="0.2">
      <c r="C223" s="156">
        <v>99000000343</v>
      </c>
      <c r="E223" s="158">
        <f t="shared" si="3"/>
        <v>1</v>
      </c>
      <c r="G223">
        <v>1</v>
      </c>
    </row>
    <row r="224" spans="3:7" x14ac:dyDescent="0.2">
      <c r="C224" s="156">
        <v>99000000344</v>
      </c>
      <c r="E224" s="158">
        <f t="shared" si="3"/>
        <v>1</v>
      </c>
      <c r="G224">
        <v>1</v>
      </c>
    </row>
    <row r="225" spans="3:7" x14ac:dyDescent="0.2">
      <c r="C225" s="156">
        <v>99000000345</v>
      </c>
      <c r="E225" s="158">
        <f t="shared" si="3"/>
        <v>1</v>
      </c>
      <c r="G225">
        <v>1</v>
      </c>
    </row>
    <row r="226" spans="3:7" x14ac:dyDescent="0.2">
      <c r="C226" s="156">
        <v>99000000346</v>
      </c>
      <c r="E226" s="158">
        <f t="shared" si="3"/>
        <v>1</v>
      </c>
      <c r="G226">
        <v>1</v>
      </c>
    </row>
    <row r="227" spans="3:7" x14ac:dyDescent="0.2">
      <c r="C227" s="156">
        <v>99000000348</v>
      </c>
      <c r="E227" s="158">
        <f t="shared" si="3"/>
        <v>2</v>
      </c>
      <c r="G227">
        <v>2</v>
      </c>
    </row>
    <row r="228" spans="3:7" x14ac:dyDescent="0.2">
      <c r="C228" s="156">
        <v>99000000349</v>
      </c>
      <c r="E228" s="158">
        <f t="shared" si="3"/>
        <v>1</v>
      </c>
      <c r="G228">
        <v>1</v>
      </c>
    </row>
    <row r="229" spans="3:7" x14ac:dyDescent="0.2">
      <c r="C229" s="156">
        <v>99000000350</v>
      </c>
      <c r="E229" s="158">
        <f t="shared" si="3"/>
        <v>1</v>
      </c>
      <c r="G229">
        <v>1</v>
      </c>
    </row>
    <row r="230" spans="3:7" x14ac:dyDescent="0.2">
      <c r="C230" s="156">
        <v>99000000351</v>
      </c>
      <c r="E230" s="158">
        <f t="shared" si="3"/>
        <v>1</v>
      </c>
      <c r="G230">
        <v>1</v>
      </c>
    </row>
    <row r="231" spans="3:7" x14ac:dyDescent="0.2">
      <c r="C231" s="156">
        <v>99000000352</v>
      </c>
      <c r="E231" s="158">
        <f t="shared" si="3"/>
        <v>1</v>
      </c>
      <c r="G231">
        <v>1</v>
      </c>
    </row>
    <row r="232" spans="3:7" x14ac:dyDescent="0.2">
      <c r="C232" s="156">
        <v>99000000353</v>
      </c>
      <c r="E232" s="158">
        <f t="shared" si="3"/>
        <v>1</v>
      </c>
      <c r="G232">
        <v>1</v>
      </c>
    </row>
    <row r="233" spans="3:7" x14ac:dyDescent="0.2">
      <c r="C233" s="156">
        <v>99000000354</v>
      </c>
      <c r="E233" s="158">
        <f t="shared" si="3"/>
        <v>1</v>
      </c>
      <c r="G233">
        <v>1</v>
      </c>
    </row>
    <row r="234" spans="3:7" x14ac:dyDescent="0.2">
      <c r="C234" s="156">
        <v>99000000355</v>
      </c>
      <c r="E234" s="158">
        <f t="shared" si="3"/>
        <v>1</v>
      </c>
      <c r="G234">
        <v>1</v>
      </c>
    </row>
    <row r="235" spans="3:7" x14ac:dyDescent="0.2">
      <c r="C235" s="156">
        <v>99000000356</v>
      </c>
      <c r="E235" s="158">
        <f t="shared" si="3"/>
        <v>1</v>
      </c>
      <c r="G235">
        <v>1</v>
      </c>
    </row>
    <row r="236" spans="3:7" x14ac:dyDescent="0.2">
      <c r="C236" s="156">
        <v>99000000357</v>
      </c>
      <c r="E236" s="158">
        <f t="shared" si="3"/>
        <v>1</v>
      </c>
      <c r="G236">
        <v>1</v>
      </c>
    </row>
    <row r="237" spans="3:7" x14ac:dyDescent="0.2">
      <c r="C237" s="156">
        <v>99000000358</v>
      </c>
      <c r="E237" s="158">
        <f t="shared" si="3"/>
        <v>1</v>
      </c>
      <c r="G237">
        <v>1</v>
      </c>
    </row>
    <row r="238" spans="3:7" x14ac:dyDescent="0.2">
      <c r="C238" s="156">
        <v>99000000359</v>
      </c>
      <c r="E238" s="158">
        <f t="shared" si="3"/>
        <v>1</v>
      </c>
      <c r="G238">
        <v>1</v>
      </c>
    </row>
    <row r="239" spans="3:7" x14ac:dyDescent="0.2">
      <c r="C239" s="156">
        <v>99000000360</v>
      </c>
      <c r="E239" s="158">
        <f t="shared" si="3"/>
        <v>1</v>
      </c>
      <c r="G239">
        <v>1</v>
      </c>
    </row>
    <row r="240" spans="3:7" x14ac:dyDescent="0.2">
      <c r="C240" s="156">
        <v>99000000361</v>
      </c>
      <c r="E240" s="158">
        <f t="shared" si="3"/>
        <v>1</v>
      </c>
      <c r="G240">
        <v>1</v>
      </c>
    </row>
    <row r="241" spans="3:7" x14ac:dyDescent="0.2">
      <c r="C241" s="156">
        <v>99000000362</v>
      </c>
      <c r="E241" s="158">
        <f t="shared" si="3"/>
        <v>1</v>
      </c>
      <c r="G241">
        <v>1</v>
      </c>
    </row>
    <row r="242" spans="3:7" x14ac:dyDescent="0.2">
      <c r="C242" s="156">
        <v>99000000364</v>
      </c>
      <c r="E242" s="158">
        <f t="shared" si="3"/>
        <v>2</v>
      </c>
      <c r="G242">
        <v>2</v>
      </c>
    </row>
    <row r="243" spans="3:7" x14ac:dyDescent="0.2">
      <c r="C243" s="156">
        <v>99000000365</v>
      </c>
      <c r="E243" s="158">
        <f t="shared" si="3"/>
        <v>1</v>
      </c>
      <c r="G243">
        <v>1</v>
      </c>
    </row>
    <row r="244" spans="3:7" x14ac:dyDescent="0.2">
      <c r="C244" s="156">
        <v>99000000366</v>
      </c>
      <c r="E244" s="158">
        <f t="shared" si="3"/>
        <v>1</v>
      </c>
      <c r="G244">
        <v>1</v>
      </c>
    </row>
    <row r="245" spans="3:7" x14ac:dyDescent="0.2">
      <c r="C245" s="156">
        <v>99000000367</v>
      </c>
      <c r="E245" s="158">
        <f t="shared" si="3"/>
        <v>1</v>
      </c>
      <c r="G245">
        <v>1</v>
      </c>
    </row>
    <row r="246" spans="3:7" x14ac:dyDescent="0.2">
      <c r="C246" s="156">
        <v>99000000368</v>
      </c>
      <c r="E246" s="158">
        <f t="shared" si="3"/>
        <v>1</v>
      </c>
      <c r="G246">
        <v>1</v>
      </c>
    </row>
    <row r="247" spans="3:7" x14ac:dyDescent="0.2">
      <c r="C247" s="156">
        <v>99000000369</v>
      </c>
      <c r="E247" s="158">
        <f t="shared" si="3"/>
        <v>1</v>
      </c>
      <c r="G247">
        <v>1</v>
      </c>
    </row>
    <row r="248" spans="3:7" x14ac:dyDescent="0.2">
      <c r="C248" s="156">
        <v>99000000370</v>
      </c>
      <c r="E248" s="158">
        <f t="shared" si="3"/>
        <v>1</v>
      </c>
      <c r="G248">
        <v>1</v>
      </c>
    </row>
    <row r="249" spans="3:7" x14ac:dyDescent="0.2">
      <c r="C249" s="156">
        <v>99000000371</v>
      </c>
      <c r="E249" s="158">
        <f t="shared" si="3"/>
        <v>1</v>
      </c>
      <c r="G249">
        <v>1</v>
      </c>
    </row>
    <row r="250" spans="3:7" x14ac:dyDescent="0.2">
      <c r="C250" s="156">
        <v>99000000372</v>
      </c>
      <c r="E250" s="158">
        <f t="shared" si="3"/>
        <v>1</v>
      </c>
      <c r="G250">
        <v>1</v>
      </c>
    </row>
    <row r="251" spans="3:7" x14ac:dyDescent="0.2">
      <c r="C251" s="156">
        <v>99000000373</v>
      </c>
      <c r="E251" s="158">
        <f t="shared" si="3"/>
        <v>1</v>
      </c>
      <c r="G251">
        <v>1</v>
      </c>
    </row>
    <row r="252" spans="3:7" x14ac:dyDescent="0.2">
      <c r="C252" s="156">
        <v>99000000374</v>
      </c>
      <c r="E252" s="158">
        <f t="shared" si="3"/>
        <v>1</v>
      </c>
      <c r="G252">
        <v>1</v>
      </c>
    </row>
    <row r="253" spans="3:7" x14ac:dyDescent="0.2">
      <c r="C253" s="156">
        <v>99000000375</v>
      </c>
      <c r="E253" s="158">
        <f t="shared" si="3"/>
        <v>1</v>
      </c>
      <c r="G253">
        <v>1</v>
      </c>
    </row>
    <row r="254" spans="3:7" x14ac:dyDescent="0.2">
      <c r="C254" s="156">
        <v>99000000376</v>
      </c>
      <c r="E254" s="158">
        <f t="shared" si="3"/>
        <v>1</v>
      </c>
      <c r="G254">
        <v>1</v>
      </c>
    </row>
    <row r="255" spans="3:7" x14ac:dyDescent="0.2">
      <c r="C255" s="156">
        <v>99000000377</v>
      </c>
      <c r="E255" s="158">
        <f t="shared" si="3"/>
        <v>1</v>
      </c>
      <c r="G255">
        <v>1</v>
      </c>
    </row>
    <row r="256" spans="3:7" x14ac:dyDescent="0.2">
      <c r="C256" s="156">
        <v>99000000378</v>
      </c>
      <c r="E256" s="158">
        <f t="shared" si="3"/>
        <v>1</v>
      </c>
      <c r="G256">
        <v>1</v>
      </c>
    </row>
    <row r="257" spans="3:7" x14ac:dyDescent="0.2">
      <c r="C257" s="156">
        <v>99000000379</v>
      </c>
      <c r="E257" s="158">
        <f t="shared" si="3"/>
        <v>1</v>
      </c>
      <c r="G257">
        <v>1</v>
      </c>
    </row>
    <row r="258" spans="3:7" x14ac:dyDescent="0.2">
      <c r="C258" s="156">
        <v>99000000380</v>
      </c>
      <c r="E258" s="158">
        <f t="shared" si="3"/>
        <v>1</v>
      </c>
      <c r="G258">
        <v>1</v>
      </c>
    </row>
    <row r="259" spans="3:7" x14ac:dyDescent="0.2">
      <c r="C259" s="156">
        <v>99000000381</v>
      </c>
      <c r="E259" s="158">
        <f t="shared" si="3"/>
        <v>1</v>
      </c>
      <c r="G259">
        <v>1</v>
      </c>
    </row>
    <row r="260" spans="3:7" x14ac:dyDescent="0.2">
      <c r="C260" s="156">
        <v>99000000382</v>
      </c>
      <c r="E260" s="158">
        <f t="shared" si="3"/>
        <v>1</v>
      </c>
      <c r="G260">
        <v>1</v>
      </c>
    </row>
    <row r="261" spans="3:7" x14ac:dyDescent="0.2">
      <c r="C261" s="156">
        <v>99000000383</v>
      </c>
      <c r="E261" s="158">
        <f t="shared" si="3"/>
        <v>1</v>
      </c>
      <c r="G261">
        <v>1</v>
      </c>
    </row>
    <row r="262" spans="3:7" x14ac:dyDescent="0.2">
      <c r="C262" s="156">
        <v>99000000384</v>
      </c>
      <c r="E262" s="158">
        <f t="shared" ref="E262:E325" si="4">C262-C261</f>
        <v>1</v>
      </c>
      <c r="G262">
        <v>1</v>
      </c>
    </row>
    <row r="263" spans="3:7" x14ac:dyDescent="0.2">
      <c r="C263" s="156">
        <v>99000000385</v>
      </c>
      <c r="E263" s="158">
        <f t="shared" si="4"/>
        <v>1</v>
      </c>
      <c r="G263">
        <v>1</v>
      </c>
    </row>
    <row r="264" spans="3:7" x14ac:dyDescent="0.2">
      <c r="C264" s="156">
        <v>99000000386</v>
      </c>
      <c r="E264" s="158">
        <f t="shared" si="4"/>
        <v>1</v>
      </c>
      <c r="G264">
        <v>1</v>
      </c>
    </row>
    <row r="265" spans="3:7" x14ac:dyDescent="0.2">
      <c r="C265" s="156">
        <v>99000000387</v>
      </c>
      <c r="E265" s="158">
        <f t="shared" si="4"/>
        <v>1</v>
      </c>
      <c r="G265">
        <v>1</v>
      </c>
    </row>
    <row r="266" spans="3:7" x14ac:dyDescent="0.2">
      <c r="C266" s="156">
        <v>99000000388</v>
      </c>
      <c r="E266" s="158">
        <f t="shared" si="4"/>
        <v>1</v>
      </c>
      <c r="G266">
        <v>1</v>
      </c>
    </row>
    <row r="267" spans="3:7" x14ac:dyDescent="0.2">
      <c r="C267" s="156">
        <v>99000000389</v>
      </c>
      <c r="E267" s="158">
        <f t="shared" si="4"/>
        <v>1</v>
      </c>
      <c r="G267">
        <v>1</v>
      </c>
    </row>
    <row r="268" spans="3:7" x14ac:dyDescent="0.2">
      <c r="C268" s="156">
        <v>99000000390</v>
      </c>
      <c r="E268" s="158">
        <f t="shared" si="4"/>
        <v>1</v>
      </c>
      <c r="G268">
        <v>1</v>
      </c>
    </row>
    <row r="269" spans="3:7" x14ac:dyDescent="0.2">
      <c r="C269" s="156">
        <v>99000000391</v>
      </c>
      <c r="E269" s="158">
        <f t="shared" si="4"/>
        <v>1</v>
      </c>
      <c r="G269">
        <v>1</v>
      </c>
    </row>
    <row r="270" spans="3:7" x14ac:dyDescent="0.2">
      <c r="C270" s="156">
        <v>99000000392</v>
      </c>
      <c r="E270" s="158">
        <f t="shared" si="4"/>
        <v>1</v>
      </c>
      <c r="G270">
        <v>1</v>
      </c>
    </row>
    <row r="271" spans="3:7" x14ac:dyDescent="0.2">
      <c r="C271" s="156">
        <v>99000000393</v>
      </c>
      <c r="E271" s="158">
        <f t="shared" si="4"/>
        <v>1</v>
      </c>
      <c r="G271">
        <v>1</v>
      </c>
    </row>
    <row r="272" spans="3:7" x14ac:dyDescent="0.2">
      <c r="C272" s="156">
        <v>99000000394</v>
      </c>
      <c r="E272" s="158">
        <f t="shared" si="4"/>
        <v>1</v>
      </c>
      <c r="G272">
        <v>1</v>
      </c>
    </row>
    <row r="273" spans="3:7" x14ac:dyDescent="0.2">
      <c r="C273" s="156">
        <v>99000000395</v>
      </c>
      <c r="E273" s="158">
        <f t="shared" si="4"/>
        <v>1</v>
      </c>
      <c r="G273">
        <v>1</v>
      </c>
    </row>
    <row r="274" spans="3:7" x14ac:dyDescent="0.2">
      <c r="C274" s="156">
        <v>99000000396</v>
      </c>
      <c r="E274" s="158">
        <f t="shared" si="4"/>
        <v>1</v>
      </c>
      <c r="G274">
        <v>1</v>
      </c>
    </row>
    <row r="275" spans="3:7" x14ac:dyDescent="0.2">
      <c r="C275" s="156">
        <v>99000000397</v>
      </c>
      <c r="E275" s="158">
        <f t="shared" si="4"/>
        <v>1</v>
      </c>
      <c r="G275">
        <v>1</v>
      </c>
    </row>
    <row r="276" spans="3:7" x14ac:dyDescent="0.2">
      <c r="C276" s="156">
        <v>99000000398</v>
      </c>
      <c r="E276" s="158">
        <f t="shared" si="4"/>
        <v>1</v>
      </c>
      <c r="G276">
        <v>1</v>
      </c>
    </row>
    <row r="277" spans="3:7" x14ac:dyDescent="0.2">
      <c r="C277" s="156">
        <v>99000000399</v>
      </c>
      <c r="E277" s="158">
        <f t="shared" si="4"/>
        <v>1</v>
      </c>
      <c r="G277">
        <v>1</v>
      </c>
    </row>
    <row r="278" spans="3:7" x14ac:dyDescent="0.2">
      <c r="C278" s="156">
        <v>99000000400</v>
      </c>
      <c r="E278" s="158">
        <f t="shared" si="4"/>
        <v>1</v>
      </c>
      <c r="G278">
        <v>1</v>
      </c>
    </row>
    <row r="279" spans="3:7" x14ac:dyDescent="0.2">
      <c r="C279" s="156">
        <v>99000000401</v>
      </c>
      <c r="E279" s="158">
        <f t="shared" si="4"/>
        <v>1</v>
      </c>
      <c r="G279">
        <v>1</v>
      </c>
    </row>
    <row r="280" spans="3:7" x14ac:dyDescent="0.2">
      <c r="C280" s="156">
        <v>99000000402</v>
      </c>
      <c r="E280" s="158">
        <f t="shared" si="4"/>
        <v>1</v>
      </c>
      <c r="G280">
        <v>1</v>
      </c>
    </row>
    <row r="281" spans="3:7" x14ac:dyDescent="0.2">
      <c r="C281" s="156">
        <v>99000000403</v>
      </c>
      <c r="E281" s="158">
        <f t="shared" si="4"/>
        <v>1</v>
      </c>
      <c r="G281">
        <v>1</v>
      </c>
    </row>
    <row r="282" spans="3:7" x14ac:dyDescent="0.2">
      <c r="C282" s="156">
        <v>99000000404</v>
      </c>
      <c r="E282" s="158">
        <f t="shared" si="4"/>
        <v>1</v>
      </c>
      <c r="G282">
        <v>1</v>
      </c>
    </row>
    <row r="283" spans="3:7" x14ac:dyDescent="0.2">
      <c r="C283" s="156">
        <v>99000000405</v>
      </c>
      <c r="E283" s="158">
        <f t="shared" si="4"/>
        <v>1</v>
      </c>
      <c r="G283">
        <v>1</v>
      </c>
    </row>
    <row r="284" spans="3:7" x14ac:dyDescent="0.2">
      <c r="C284" s="156">
        <v>99000000406</v>
      </c>
      <c r="E284" s="158">
        <f t="shared" si="4"/>
        <v>1</v>
      </c>
      <c r="G284">
        <v>1</v>
      </c>
    </row>
    <row r="285" spans="3:7" x14ac:dyDescent="0.2">
      <c r="C285" s="156">
        <v>99000000407</v>
      </c>
      <c r="E285" s="158">
        <f t="shared" si="4"/>
        <v>1</v>
      </c>
      <c r="G285">
        <v>1</v>
      </c>
    </row>
    <row r="286" spans="3:7" x14ac:dyDescent="0.2">
      <c r="C286" s="156">
        <v>99000000408</v>
      </c>
      <c r="E286" s="158">
        <f t="shared" si="4"/>
        <v>1</v>
      </c>
      <c r="G286">
        <v>1</v>
      </c>
    </row>
    <row r="287" spans="3:7" x14ac:dyDescent="0.2">
      <c r="C287" s="156">
        <v>99000000409</v>
      </c>
      <c r="E287" s="158">
        <f t="shared" si="4"/>
        <v>1</v>
      </c>
      <c r="G287">
        <v>1</v>
      </c>
    </row>
    <row r="288" spans="3:7" x14ac:dyDescent="0.2">
      <c r="C288" s="156">
        <v>99000000410</v>
      </c>
      <c r="E288" s="158">
        <f t="shared" si="4"/>
        <v>1</v>
      </c>
      <c r="G288">
        <v>1</v>
      </c>
    </row>
    <row r="289" spans="3:7" x14ac:dyDescent="0.2">
      <c r="C289" s="156">
        <v>99000000411</v>
      </c>
      <c r="E289" s="158">
        <f t="shared" si="4"/>
        <v>1</v>
      </c>
      <c r="G289">
        <v>1</v>
      </c>
    </row>
    <row r="290" spans="3:7" x14ac:dyDescent="0.2">
      <c r="C290" s="156">
        <v>99000000412</v>
      </c>
      <c r="E290" s="158">
        <f t="shared" si="4"/>
        <v>1</v>
      </c>
      <c r="G290">
        <v>1</v>
      </c>
    </row>
    <row r="291" spans="3:7" x14ac:dyDescent="0.2">
      <c r="C291" s="156">
        <v>99000000418</v>
      </c>
      <c r="E291" s="158">
        <f t="shared" si="4"/>
        <v>6</v>
      </c>
      <c r="G291">
        <v>6</v>
      </c>
    </row>
    <row r="292" spans="3:7" x14ac:dyDescent="0.2">
      <c r="C292" s="156">
        <v>99000000419</v>
      </c>
      <c r="E292" s="158">
        <f t="shared" si="4"/>
        <v>1</v>
      </c>
      <c r="G292">
        <v>1</v>
      </c>
    </row>
    <row r="293" spans="3:7" x14ac:dyDescent="0.2">
      <c r="C293" s="156">
        <v>99000000420</v>
      </c>
      <c r="E293" s="158">
        <f t="shared" si="4"/>
        <v>1</v>
      </c>
      <c r="G293">
        <v>1</v>
      </c>
    </row>
    <row r="294" spans="3:7" x14ac:dyDescent="0.2">
      <c r="C294" s="156">
        <v>99000000421</v>
      </c>
      <c r="E294" s="158">
        <f t="shared" si="4"/>
        <v>1</v>
      </c>
      <c r="G294">
        <v>1</v>
      </c>
    </row>
    <row r="295" spans="3:7" x14ac:dyDescent="0.2">
      <c r="C295" s="156">
        <v>99000000422</v>
      </c>
      <c r="E295" s="158">
        <f t="shared" si="4"/>
        <v>1</v>
      </c>
      <c r="G295">
        <v>1</v>
      </c>
    </row>
    <row r="296" spans="3:7" x14ac:dyDescent="0.2">
      <c r="C296" s="156">
        <v>99000000423</v>
      </c>
      <c r="E296" s="158">
        <f t="shared" si="4"/>
        <v>1</v>
      </c>
      <c r="G296">
        <v>1</v>
      </c>
    </row>
    <row r="297" spans="3:7" x14ac:dyDescent="0.2">
      <c r="C297" s="156">
        <v>99000000424</v>
      </c>
      <c r="E297" s="158">
        <f t="shared" si="4"/>
        <v>1</v>
      </c>
      <c r="G297">
        <v>1</v>
      </c>
    </row>
    <row r="298" spans="3:7" x14ac:dyDescent="0.2">
      <c r="C298" s="156">
        <v>99000000425</v>
      </c>
      <c r="E298" s="158">
        <f t="shared" si="4"/>
        <v>1</v>
      </c>
      <c r="G298">
        <v>1</v>
      </c>
    </row>
    <row r="299" spans="3:7" x14ac:dyDescent="0.2">
      <c r="C299" s="156">
        <v>99000000426</v>
      </c>
      <c r="E299" s="158">
        <f t="shared" si="4"/>
        <v>1</v>
      </c>
      <c r="G299">
        <v>1</v>
      </c>
    </row>
    <row r="300" spans="3:7" x14ac:dyDescent="0.2">
      <c r="C300" s="156">
        <v>99000000427</v>
      </c>
      <c r="E300" s="158">
        <f t="shared" si="4"/>
        <v>1</v>
      </c>
      <c r="G300">
        <v>1</v>
      </c>
    </row>
    <row r="301" spans="3:7" x14ac:dyDescent="0.2">
      <c r="C301" s="156">
        <v>99000000428</v>
      </c>
      <c r="E301" s="158">
        <f t="shared" si="4"/>
        <v>1</v>
      </c>
      <c r="G301">
        <v>1</v>
      </c>
    </row>
    <row r="302" spans="3:7" x14ac:dyDescent="0.2">
      <c r="C302" s="156">
        <v>99000000429</v>
      </c>
      <c r="E302" s="158">
        <f t="shared" si="4"/>
        <v>1</v>
      </c>
      <c r="G302">
        <v>1</v>
      </c>
    </row>
    <row r="303" spans="3:7" x14ac:dyDescent="0.2">
      <c r="C303" s="156">
        <v>99000000430</v>
      </c>
      <c r="E303" s="158">
        <f t="shared" si="4"/>
        <v>1</v>
      </c>
      <c r="G303">
        <v>1</v>
      </c>
    </row>
    <row r="304" spans="3:7" x14ac:dyDescent="0.2">
      <c r="C304" s="155">
        <v>99000000431</v>
      </c>
      <c r="E304" s="158">
        <f t="shared" si="4"/>
        <v>1</v>
      </c>
      <c r="G304">
        <v>1</v>
      </c>
    </row>
    <row r="305" spans="3:7" x14ac:dyDescent="0.2">
      <c r="C305" s="155">
        <v>99000000432</v>
      </c>
      <c r="E305" s="158">
        <f t="shared" si="4"/>
        <v>1</v>
      </c>
      <c r="G305">
        <v>1</v>
      </c>
    </row>
    <row r="306" spans="3:7" x14ac:dyDescent="0.2">
      <c r="C306" s="155">
        <v>99000000433</v>
      </c>
      <c r="E306" s="158">
        <f t="shared" si="4"/>
        <v>1</v>
      </c>
      <c r="G306">
        <v>1</v>
      </c>
    </row>
    <row r="307" spans="3:7" x14ac:dyDescent="0.2">
      <c r="C307" s="155">
        <v>99000000434</v>
      </c>
      <c r="E307" s="158">
        <f t="shared" si="4"/>
        <v>1</v>
      </c>
      <c r="G307">
        <v>1</v>
      </c>
    </row>
    <row r="308" spans="3:7" x14ac:dyDescent="0.2">
      <c r="C308" s="155">
        <v>99000000435</v>
      </c>
      <c r="E308" s="158">
        <f t="shared" si="4"/>
        <v>1</v>
      </c>
      <c r="G308">
        <v>1</v>
      </c>
    </row>
    <row r="309" spans="3:7" x14ac:dyDescent="0.2">
      <c r="C309" s="155">
        <v>99000000436</v>
      </c>
      <c r="E309" s="158">
        <f t="shared" si="4"/>
        <v>1</v>
      </c>
      <c r="G309">
        <v>1</v>
      </c>
    </row>
    <row r="310" spans="3:7" x14ac:dyDescent="0.2">
      <c r="C310" s="155">
        <v>99000000437</v>
      </c>
      <c r="E310" s="158">
        <f t="shared" si="4"/>
        <v>1</v>
      </c>
      <c r="G310">
        <v>1</v>
      </c>
    </row>
    <row r="311" spans="3:7" x14ac:dyDescent="0.2">
      <c r="C311" s="155">
        <v>99000000438</v>
      </c>
      <c r="E311" s="158">
        <f t="shared" si="4"/>
        <v>1</v>
      </c>
      <c r="G311">
        <v>1</v>
      </c>
    </row>
    <row r="312" spans="3:7" x14ac:dyDescent="0.2">
      <c r="C312" s="155">
        <v>99000000439</v>
      </c>
      <c r="E312" s="158">
        <f t="shared" si="4"/>
        <v>1</v>
      </c>
      <c r="G312">
        <v>1</v>
      </c>
    </row>
    <row r="313" spans="3:7" x14ac:dyDescent="0.2">
      <c r="C313" s="155">
        <v>99000000440</v>
      </c>
      <c r="E313" s="158">
        <f t="shared" si="4"/>
        <v>1</v>
      </c>
      <c r="G313">
        <v>1</v>
      </c>
    </row>
    <row r="314" spans="3:7" x14ac:dyDescent="0.2">
      <c r="C314" s="155">
        <v>99000000441</v>
      </c>
      <c r="E314" s="158">
        <f t="shared" si="4"/>
        <v>1</v>
      </c>
      <c r="G314">
        <v>1</v>
      </c>
    </row>
    <row r="315" spans="3:7" x14ac:dyDescent="0.2">
      <c r="C315" s="155">
        <v>99000000442</v>
      </c>
      <c r="E315" s="158">
        <f t="shared" si="4"/>
        <v>1</v>
      </c>
      <c r="G315">
        <v>1</v>
      </c>
    </row>
    <row r="316" spans="3:7" x14ac:dyDescent="0.2">
      <c r="C316" s="155">
        <v>99000000443</v>
      </c>
      <c r="E316" s="158">
        <f t="shared" si="4"/>
        <v>1</v>
      </c>
      <c r="G316">
        <v>1</v>
      </c>
    </row>
    <row r="317" spans="3:7" x14ac:dyDescent="0.2">
      <c r="C317" s="155">
        <v>99000000444</v>
      </c>
      <c r="E317" s="158">
        <f t="shared" si="4"/>
        <v>1</v>
      </c>
      <c r="G317">
        <v>1</v>
      </c>
    </row>
    <row r="318" spans="3:7" x14ac:dyDescent="0.2">
      <c r="C318" s="155">
        <v>99000000445</v>
      </c>
      <c r="E318" s="158">
        <f t="shared" si="4"/>
        <v>1</v>
      </c>
      <c r="G318">
        <v>1</v>
      </c>
    </row>
    <row r="319" spans="3:7" x14ac:dyDescent="0.2">
      <c r="C319" s="155">
        <v>99000000446</v>
      </c>
      <c r="E319" s="158">
        <f t="shared" si="4"/>
        <v>1</v>
      </c>
      <c r="G319">
        <v>1</v>
      </c>
    </row>
    <row r="320" spans="3:7" x14ac:dyDescent="0.2">
      <c r="C320" s="155">
        <v>99000000447</v>
      </c>
      <c r="E320" s="158">
        <f t="shared" si="4"/>
        <v>1</v>
      </c>
      <c r="G320">
        <v>1</v>
      </c>
    </row>
    <row r="321" spans="3:7" x14ac:dyDescent="0.2">
      <c r="C321" s="155">
        <v>99000000448</v>
      </c>
      <c r="E321" s="158">
        <f t="shared" si="4"/>
        <v>1</v>
      </c>
      <c r="G321">
        <v>1</v>
      </c>
    </row>
    <row r="322" spans="3:7" x14ac:dyDescent="0.2">
      <c r="C322" s="155">
        <v>99000000449</v>
      </c>
      <c r="E322" s="158">
        <f t="shared" si="4"/>
        <v>1</v>
      </c>
      <c r="G322">
        <v>1</v>
      </c>
    </row>
    <row r="323" spans="3:7" x14ac:dyDescent="0.2">
      <c r="C323" s="155">
        <v>99000000450</v>
      </c>
      <c r="E323" s="158">
        <f t="shared" si="4"/>
        <v>1</v>
      </c>
      <c r="G323">
        <v>1</v>
      </c>
    </row>
    <row r="324" spans="3:7" x14ac:dyDescent="0.2">
      <c r="C324" s="155">
        <v>99000000451</v>
      </c>
      <c r="E324" s="158">
        <f t="shared" si="4"/>
        <v>1</v>
      </c>
      <c r="G324">
        <v>1</v>
      </c>
    </row>
    <row r="325" spans="3:7" x14ac:dyDescent="0.2">
      <c r="C325" s="155">
        <v>99000000452</v>
      </c>
      <c r="E325" s="158">
        <f t="shared" si="4"/>
        <v>1</v>
      </c>
      <c r="G325">
        <v>1</v>
      </c>
    </row>
    <row r="326" spans="3:7" x14ac:dyDescent="0.2">
      <c r="C326" s="155">
        <v>99000000453</v>
      </c>
      <c r="E326" s="158">
        <f t="shared" ref="E326:E389" si="5">C326-C325</f>
        <v>1</v>
      </c>
      <c r="G326">
        <v>1</v>
      </c>
    </row>
    <row r="327" spans="3:7" x14ac:dyDescent="0.2">
      <c r="C327" s="155">
        <v>99000000454</v>
      </c>
      <c r="E327" s="158">
        <f t="shared" si="5"/>
        <v>1</v>
      </c>
      <c r="G327">
        <v>1</v>
      </c>
    </row>
    <row r="328" spans="3:7" x14ac:dyDescent="0.2">
      <c r="C328" s="155">
        <v>99000000455</v>
      </c>
      <c r="E328" s="158">
        <f t="shared" si="5"/>
        <v>1</v>
      </c>
      <c r="G328">
        <v>1</v>
      </c>
    </row>
    <row r="329" spans="3:7" x14ac:dyDescent="0.2">
      <c r="C329" s="155">
        <v>99000000456</v>
      </c>
      <c r="E329" s="158">
        <f t="shared" si="5"/>
        <v>1</v>
      </c>
      <c r="G329">
        <v>1</v>
      </c>
    </row>
    <row r="330" spans="3:7" x14ac:dyDescent="0.2">
      <c r="C330" s="155">
        <v>99000000459</v>
      </c>
      <c r="E330" s="158">
        <f t="shared" si="5"/>
        <v>3</v>
      </c>
      <c r="G330">
        <v>3</v>
      </c>
    </row>
    <row r="331" spans="3:7" x14ac:dyDescent="0.2">
      <c r="C331" s="155">
        <v>99000000460</v>
      </c>
      <c r="E331" s="158">
        <f t="shared" si="5"/>
        <v>1</v>
      </c>
      <c r="G331">
        <v>1</v>
      </c>
    </row>
    <row r="332" spans="3:7" x14ac:dyDescent="0.2">
      <c r="C332" s="155">
        <v>99000000461</v>
      </c>
      <c r="E332" s="158">
        <f t="shared" si="5"/>
        <v>1</v>
      </c>
      <c r="G332">
        <v>1</v>
      </c>
    </row>
    <row r="333" spans="3:7" x14ac:dyDescent="0.2">
      <c r="C333" s="155">
        <v>99000000462</v>
      </c>
      <c r="E333" s="158">
        <f t="shared" si="5"/>
        <v>1</v>
      </c>
      <c r="G333">
        <v>1</v>
      </c>
    </row>
    <row r="334" spans="3:7" x14ac:dyDescent="0.2">
      <c r="C334" s="155">
        <v>99000000463</v>
      </c>
      <c r="E334" s="158">
        <f t="shared" si="5"/>
        <v>1</v>
      </c>
      <c r="G334">
        <v>1</v>
      </c>
    </row>
    <row r="335" spans="3:7" x14ac:dyDescent="0.2">
      <c r="C335" s="155">
        <v>99000000464</v>
      </c>
      <c r="E335" s="158">
        <f t="shared" si="5"/>
        <v>1</v>
      </c>
      <c r="G335">
        <v>1</v>
      </c>
    </row>
    <row r="336" spans="3:7" x14ac:dyDescent="0.2">
      <c r="C336" s="155">
        <v>99000000466</v>
      </c>
      <c r="E336" s="158">
        <f t="shared" si="5"/>
        <v>2</v>
      </c>
      <c r="G336">
        <v>2</v>
      </c>
    </row>
    <row r="337" spans="3:7" x14ac:dyDescent="0.2">
      <c r="C337" s="155">
        <v>99000000467</v>
      </c>
      <c r="E337" s="158">
        <f t="shared" si="5"/>
        <v>1</v>
      </c>
      <c r="G337">
        <v>1</v>
      </c>
    </row>
    <row r="338" spans="3:7" x14ac:dyDescent="0.2">
      <c r="C338" s="155">
        <v>99000000468</v>
      </c>
      <c r="E338" s="158">
        <f t="shared" si="5"/>
        <v>1</v>
      </c>
      <c r="G338">
        <v>1</v>
      </c>
    </row>
    <row r="339" spans="3:7" x14ac:dyDescent="0.2">
      <c r="C339" s="155">
        <v>99000000469</v>
      </c>
      <c r="E339" s="158">
        <f t="shared" si="5"/>
        <v>1</v>
      </c>
      <c r="G339">
        <v>1</v>
      </c>
    </row>
    <row r="340" spans="3:7" x14ac:dyDescent="0.2">
      <c r="C340" s="155">
        <v>99000000470</v>
      </c>
      <c r="E340" s="158">
        <f t="shared" si="5"/>
        <v>1</v>
      </c>
      <c r="G340">
        <v>1</v>
      </c>
    </row>
    <row r="341" spans="3:7" x14ac:dyDescent="0.2">
      <c r="C341" s="155">
        <v>99000000483</v>
      </c>
      <c r="E341" s="158">
        <f t="shared" si="5"/>
        <v>13</v>
      </c>
      <c r="G341">
        <v>13</v>
      </c>
    </row>
    <row r="342" spans="3:7" x14ac:dyDescent="0.2">
      <c r="C342" s="155">
        <v>99000000484</v>
      </c>
      <c r="E342" s="158">
        <f t="shared" si="5"/>
        <v>1</v>
      </c>
      <c r="G342">
        <v>1</v>
      </c>
    </row>
    <row r="343" spans="3:7" x14ac:dyDescent="0.2">
      <c r="C343" s="155">
        <v>99000000485</v>
      </c>
      <c r="E343" s="158">
        <f t="shared" si="5"/>
        <v>1</v>
      </c>
      <c r="G343">
        <v>1</v>
      </c>
    </row>
    <row r="344" spans="3:7" x14ac:dyDescent="0.2">
      <c r="C344" s="155">
        <v>99000000486</v>
      </c>
      <c r="E344" s="158">
        <f t="shared" si="5"/>
        <v>1</v>
      </c>
      <c r="G344">
        <v>1</v>
      </c>
    </row>
    <row r="345" spans="3:7" x14ac:dyDescent="0.2">
      <c r="C345" s="155">
        <v>99000000487</v>
      </c>
      <c r="E345" s="158">
        <f t="shared" si="5"/>
        <v>1</v>
      </c>
      <c r="G345">
        <v>1</v>
      </c>
    </row>
    <row r="346" spans="3:7" x14ac:dyDescent="0.2">
      <c r="C346" s="155">
        <v>99000000488</v>
      </c>
      <c r="E346" s="158">
        <f t="shared" si="5"/>
        <v>1</v>
      </c>
      <c r="G346">
        <v>1</v>
      </c>
    </row>
    <row r="347" spans="3:7" x14ac:dyDescent="0.2">
      <c r="C347" s="155">
        <v>99000000489</v>
      </c>
      <c r="E347" s="158">
        <f t="shared" si="5"/>
        <v>1</v>
      </c>
      <c r="G347">
        <v>1</v>
      </c>
    </row>
    <row r="348" spans="3:7" x14ac:dyDescent="0.2">
      <c r="C348" s="155">
        <v>99000000491</v>
      </c>
      <c r="E348" s="158">
        <f t="shared" si="5"/>
        <v>2</v>
      </c>
      <c r="G348">
        <v>2</v>
      </c>
    </row>
    <row r="349" spans="3:7" x14ac:dyDescent="0.2">
      <c r="C349" s="155">
        <v>99000000493</v>
      </c>
      <c r="E349" s="158">
        <f t="shared" si="5"/>
        <v>2</v>
      </c>
      <c r="G349">
        <v>2</v>
      </c>
    </row>
    <row r="350" spans="3:7" x14ac:dyDescent="0.2">
      <c r="C350" s="155">
        <v>99000000494</v>
      </c>
      <c r="E350" s="158">
        <f t="shared" si="5"/>
        <v>1</v>
      </c>
      <c r="G350">
        <v>1</v>
      </c>
    </row>
    <row r="351" spans="3:7" x14ac:dyDescent="0.2">
      <c r="C351" s="155">
        <v>99000000495</v>
      </c>
      <c r="E351" s="158">
        <f t="shared" si="5"/>
        <v>1</v>
      </c>
      <c r="G351">
        <v>1</v>
      </c>
    </row>
    <row r="352" spans="3:7" x14ac:dyDescent="0.2">
      <c r="C352" s="155">
        <v>99000000496</v>
      </c>
      <c r="E352" s="158">
        <f t="shared" si="5"/>
        <v>1</v>
      </c>
      <c r="G352">
        <v>1</v>
      </c>
    </row>
    <row r="353" spans="3:7" x14ac:dyDescent="0.2">
      <c r="C353" s="155">
        <v>99000000497</v>
      </c>
      <c r="E353" s="158">
        <f t="shared" si="5"/>
        <v>1</v>
      </c>
      <c r="G353">
        <v>1</v>
      </c>
    </row>
    <row r="354" spans="3:7" x14ac:dyDescent="0.2">
      <c r="C354" s="155">
        <v>99000000499</v>
      </c>
      <c r="E354" s="158">
        <f t="shared" si="5"/>
        <v>2</v>
      </c>
      <c r="G354">
        <v>2</v>
      </c>
    </row>
    <row r="355" spans="3:7" x14ac:dyDescent="0.2">
      <c r="C355" s="155">
        <v>99000000500</v>
      </c>
      <c r="E355" s="158">
        <f t="shared" si="5"/>
        <v>1</v>
      </c>
      <c r="G355">
        <v>1</v>
      </c>
    </row>
    <row r="356" spans="3:7" x14ac:dyDescent="0.2">
      <c r="C356" s="155">
        <v>99000000501</v>
      </c>
      <c r="E356" s="158">
        <f t="shared" si="5"/>
        <v>1</v>
      </c>
      <c r="G356">
        <v>1</v>
      </c>
    </row>
    <row r="357" spans="3:7" x14ac:dyDescent="0.2">
      <c r="C357" s="155">
        <v>99000000502</v>
      </c>
      <c r="E357" s="158">
        <f t="shared" si="5"/>
        <v>1</v>
      </c>
      <c r="G357">
        <v>1</v>
      </c>
    </row>
    <row r="358" spans="3:7" x14ac:dyDescent="0.2">
      <c r="C358" s="155">
        <v>99000000503</v>
      </c>
      <c r="E358" s="158">
        <f t="shared" si="5"/>
        <v>1</v>
      </c>
      <c r="G358">
        <v>1</v>
      </c>
    </row>
    <row r="359" spans="3:7" x14ac:dyDescent="0.2">
      <c r="C359" s="155">
        <v>99000000504</v>
      </c>
      <c r="E359" s="158">
        <f t="shared" si="5"/>
        <v>1</v>
      </c>
      <c r="G359">
        <v>1</v>
      </c>
    </row>
    <row r="360" spans="3:7" x14ac:dyDescent="0.2">
      <c r="C360" s="155">
        <v>99000000505</v>
      </c>
      <c r="E360" s="158">
        <f t="shared" si="5"/>
        <v>1</v>
      </c>
      <c r="G360">
        <v>1</v>
      </c>
    </row>
    <row r="361" spans="3:7" x14ac:dyDescent="0.2">
      <c r="C361" s="155">
        <v>99000000506</v>
      </c>
      <c r="E361" s="158">
        <f t="shared" si="5"/>
        <v>1</v>
      </c>
      <c r="G361">
        <v>1</v>
      </c>
    </row>
    <row r="362" spans="3:7" x14ac:dyDescent="0.2">
      <c r="C362" s="155">
        <v>99000000508</v>
      </c>
      <c r="E362" s="158">
        <f t="shared" si="5"/>
        <v>2</v>
      </c>
      <c r="G362">
        <v>2</v>
      </c>
    </row>
    <row r="363" spans="3:7" x14ac:dyDescent="0.2">
      <c r="C363" s="155">
        <v>99000000509</v>
      </c>
      <c r="E363" s="158">
        <f t="shared" si="5"/>
        <v>1</v>
      </c>
      <c r="G363">
        <v>1</v>
      </c>
    </row>
    <row r="364" spans="3:7" x14ac:dyDescent="0.2">
      <c r="C364" s="155">
        <v>99000000510</v>
      </c>
      <c r="E364" s="158">
        <f t="shared" si="5"/>
        <v>1</v>
      </c>
      <c r="G364">
        <v>1</v>
      </c>
    </row>
    <row r="365" spans="3:7" x14ac:dyDescent="0.2">
      <c r="C365" s="155">
        <v>99000000512</v>
      </c>
      <c r="E365" s="158">
        <f t="shared" si="5"/>
        <v>2</v>
      </c>
      <c r="G365">
        <v>2</v>
      </c>
    </row>
    <row r="366" spans="3:7" x14ac:dyDescent="0.2">
      <c r="C366" s="155">
        <v>99000000514</v>
      </c>
      <c r="E366" s="158">
        <f t="shared" si="5"/>
        <v>2</v>
      </c>
      <c r="G366">
        <v>2</v>
      </c>
    </row>
    <row r="367" spans="3:7" x14ac:dyDescent="0.2">
      <c r="C367" s="155">
        <v>99000000515</v>
      </c>
      <c r="E367" s="158">
        <f t="shared" si="5"/>
        <v>1</v>
      </c>
      <c r="G367">
        <v>1</v>
      </c>
    </row>
    <row r="368" spans="3:7" x14ac:dyDescent="0.2">
      <c r="C368" s="155">
        <v>99000000516</v>
      </c>
      <c r="E368" s="158">
        <f t="shared" si="5"/>
        <v>1</v>
      </c>
      <c r="G368">
        <v>1</v>
      </c>
    </row>
    <row r="369" spans="3:7" x14ac:dyDescent="0.2">
      <c r="C369" s="155">
        <v>99000000518</v>
      </c>
      <c r="E369" s="158">
        <f t="shared" si="5"/>
        <v>2</v>
      </c>
      <c r="G369">
        <v>2</v>
      </c>
    </row>
    <row r="370" spans="3:7" x14ac:dyDescent="0.2">
      <c r="C370" s="155">
        <v>99000000519</v>
      </c>
      <c r="E370" s="158">
        <f t="shared" si="5"/>
        <v>1</v>
      </c>
      <c r="G370">
        <v>1</v>
      </c>
    </row>
    <row r="371" spans="3:7" x14ac:dyDescent="0.2">
      <c r="C371" s="155">
        <v>99000000520</v>
      </c>
      <c r="E371" s="158">
        <f t="shared" si="5"/>
        <v>1</v>
      </c>
      <c r="G371">
        <v>1</v>
      </c>
    </row>
    <row r="372" spans="3:7" x14ac:dyDescent="0.2">
      <c r="C372" s="155">
        <v>99000000521</v>
      </c>
      <c r="E372" s="158">
        <f t="shared" si="5"/>
        <v>1</v>
      </c>
      <c r="G372">
        <v>1</v>
      </c>
    </row>
    <row r="373" spans="3:7" x14ac:dyDescent="0.2">
      <c r="C373" s="155">
        <v>99000000522</v>
      </c>
      <c r="E373" s="158">
        <f t="shared" si="5"/>
        <v>1</v>
      </c>
      <c r="G373">
        <v>1</v>
      </c>
    </row>
    <row r="374" spans="3:7" x14ac:dyDescent="0.2">
      <c r="C374" s="155">
        <v>99000000524</v>
      </c>
      <c r="E374" s="158">
        <f t="shared" si="5"/>
        <v>2</v>
      </c>
      <c r="G374">
        <v>2</v>
      </c>
    </row>
    <row r="375" spans="3:7" x14ac:dyDescent="0.2">
      <c r="C375" s="155">
        <v>99000000526</v>
      </c>
      <c r="E375" s="158">
        <f t="shared" si="5"/>
        <v>2</v>
      </c>
      <c r="G375">
        <v>2</v>
      </c>
    </row>
    <row r="376" spans="3:7" x14ac:dyDescent="0.2">
      <c r="C376" s="155">
        <v>99000000528</v>
      </c>
      <c r="E376" s="158">
        <f t="shared" si="5"/>
        <v>2</v>
      </c>
      <c r="G376">
        <v>2</v>
      </c>
    </row>
    <row r="377" spans="3:7" x14ac:dyDescent="0.2">
      <c r="C377" s="155">
        <v>99000000530</v>
      </c>
      <c r="E377" s="158">
        <f t="shared" si="5"/>
        <v>2</v>
      </c>
      <c r="G377">
        <v>2</v>
      </c>
    </row>
    <row r="378" spans="3:7" x14ac:dyDescent="0.2">
      <c r="C378" s="155">
        <v>99000000532</v>
      </c>
      <c r="E378" s="158">
        <f t="shared" si="5"/>
        <v>2</v>
      </c>
      <c r="G378">
        <v>2</v>
      </c>
    </row>
    <row r="379" spans="3:7" x14ac:dyDescent="0.2">
      <c r="C379" s="155">
        <v>99000000534</v>
      </c>
      <c r="E379" s="158">
        <f t="shared" si="5"/>
        <v>2</v>
      </c>
      <c r="G379">
        <v>2</v>
      </c>
    </row>
    <row r="380" spans="3:7" x14ac:dyDescent="0.2">
      <c r="C380" s="155">
        <v>99000000536</v>
      </c>
      <c r="E380" s="158">
        <f t="shared" si="5"/>
        <v>2</v>
      </c>
      <c r="G380">
        <v>2</v>
      </c>
    </row>
    <row r="381" spans="3:7" x14ac:dyDescent="0.2">
      <c r="C381" s="155">
        <v>99000000537</v>
      </c>
      <c r="E381" s="158">
        <f t="shared" si="5"/>
        <v>1</v>
      </c>
      <c r="G381">
        <v>1</v>
      </c>
    </row>
    <row r="382" spans="3:7" x14ac:dyDescent="0.2">
      <c r="C382" s="155">
        <v>99000000538</v>
      </c>
      <c r="E382" s="158">
        <f t="shared" si="5"/>
        <v>1</v>
      </c>
      <c r="G382">
        <v>1</v>
      </c>
    </row>
    <row r="383" spans="3:7" x14ac:dyDescent="0.2">
      <c r="C383" s="155">
        <v>99000000539</v>
      </c>
      <c r="E383" s="158">
        <f t="shared" si="5"/>
        <v>1</v>
      </c>
      <c r="G383">
        <v>1</v>
      </c>
    </row>
    <row r="384" spans="3:7" x14ac:dyDescent="0.2">
      <c r="C384" s="155">
        <v>99000000540</v>
      </c>
      <c r="E384" s="158">
        <f t="shared" si="5"/>
        <v>1</v>
      </c>
      <c r="G384">
        <v>1</v>
      </c>
    </row>
    <row r="385" spans="3:7" x14ac:dyDescent="0.2">
      <c r="C385" s="155">
        <v>99000000544</v>
      </c>
      <c r="E385" s="158">
        <f t="shared" si="5"/>
        <v>4</v>
      </c>
      <c r="G385">
        <v>4</v>
      </c>
    </row>
    <row r="386" spans="3:7" x14ac:dyDescent="0.2">
      <c r="C386" s="155">
        <v>99000000545</v>
      </c>
      <c r="E386" s="158">
        <f t="shared" si="5"/>
        <v>1</v>
      </c>
      <c r="G386">
        <v>1</v>
      </c>
    </row>
    <row r="387" spans="3:7" x14ac:dyDescent="0.2">
      <c r="C387" s="155">
        <v>99000000546</v>
      </c>
      <c r="E387" s="158">
        <f t="shared" si="5"/>
        <v>1</v>
      </c>
      <c r="G387">
        <v>1</v>
      </c>
    </row>
    <row r="388" spans="3:7" x14ac:dyDescent="0.2">
      <c r="C388" s="155">
        <v>99000000547</v>
      </c>
      <c r="E388" s="158">
        <f t="shared" si="5"/>
        <v>1</v>
      </c>
      <c r="G388">
        <v>1</v>
      </c>
    </row>
    <row r="389" spans="3:7" x14ac:dyDescent="0.2">
      <c r="C389" s="155">
        <v>99000000549</v>
      </c>
      <c r="E389" s="158">
        <f t="shared" si="5"/>
        <v>2</v>
      </c>
      <c r="G389">
        <v>2</v>
      </c>
    </row>
    <row r="390" spans="3:7" x14ac:dyDescent="0.2">
      <c r="C390" s="155">
        <v>99000000550</v>
      </c>
      <c r="E390" s="158">
        <f t="shared" ref="E390:E453" si="6">C390-C389</f>
        <v>1</v>
      </c>
      <c r="G390">
        <v>1</v>
      </c>
    </row>
    <row r="391" spans="3:7" x14ac:dyDescent="0.2">
      <c r="C391" s="155">
        <v>99000000551</v>
      </c>
      <c r="E391" s="158">
        <f t="shared" si="6"/>
        <v>1</v>
      </c>
      <c r="G391">
        <v>1</v>
      </c>
    </row>
    <row r="392" spans="3:7" x14ac:dyDescent="0.2">
      <c r="C392" s="155">
        <v>99000000553</v>
      </c>
      <c r="E392" s="158">
        <f t="shared" si="6"/>
        <v>2</v>
      </c>
      <c r="G392">
        <v>2</v>
      </c>
    </row>
    <row r="393" spans="3:7" x14ac:dyDescent="0.2">
      <c r="C393" s="155">
        <v>99000000554</v>
      </c>
      <c r="E393" s="158">
        <f t="shared" si="6"/>
        <v>1</v>
      </c>
      <c r="G393">
        <v>1</v>
      </c>
    </row>
    <row r="394" spans="3:7" x14ac:dyDescent="0.2">
      <c r="C394" s="155">
        <v>99000000555</v>
      </c>
      <c r="E394" s="158">
        <f t="shared" si="6"/>
        <v>1</v>
      </c>
      <c r="G394">
        <v>1</v>
      </c>
    </row>
    <row r="395" spans="3:7" x14ac:dyDescent="0.2">
      <c r="C395" s="155">
        <v>99000000556</v>
      </c>
      <c r="E395" s="158">
        <f t="shared" si="6"/>
        <v>1</v>
      </c>
      <c r="G395">
        <v>1</v>
      </c>
    </row>
    <row r="396" spans="3:7" x14ac:dyDescent="0.2">
      <c r="C396" s="155">
        <v>99000000557</v>
      </c>
      <c r="E396" s="158">
        <f t="shared" si="6"/>
        <v>1</v>
      </c>
      <c r="G396">
        <v>1</v>
      </c>
    </row>
    <row r="397" spans="3:7" x14ac:dyDescent="0.2">
      <c r="C397" s="155">
        <v>99000000559</v>
      </c>
      <c r="E397" s="158">
        <f t="shared" si="6"/>
        <v>2</v>
      </c>
      <c r="G397">
        <v>2</v>
      </c>
    </row>
    <row r="398" spans="3:7" x14ac:dyDescent="0.2">
      <c r="C398" s="155">
        <v>99000000563</v>
      </c>
      <c r="E398" s="158">
        <f t="shared" si="6"/>
        <v>4</v>
      </c>
      <c r="G398">
        <v>4</v>
      </c>
    </row>
    <row r="399" spans="3:7" x14ac:dyDescent="0.2">
      <c r="C399" s="155">
        <v>99000000564</v>
      </c>
      <c r="E399" s="158">
        <f t="shared" si="6"/>
        <v>1</v>
      </c>
      <c r="G399">
        <v>1</v>
      </c>
    </row>
    <row r="400" spans="3:7" x14ac:dyDescent="0.2">
      <c r="C400" s="155">
        <v>99000000565</v>
      </c>
      <c r="E400" s="158">
        <f t="shared" si="6"/>
        <v>1</v>
      </c>
      <c r="G400">
        <v>1</v>
      </c>
    </row>
    <row r="401" spans="3:7" x14ac:dyDescent="0.2">
      <c r="C401" s="155">
        <v>99000000568</v>
      </c>
      <c r="E401" s="158">
        <f t="shared" si="6"/>
        <v>3</v>
      </c>
      <c r="G401">
        <v>3</v>
      </c>
    </row>
    <row r="402" spans="3:7" x14ac:dyDescent="0.2">
      <c r="C402" s="155">
        <v>99000000570</v>
      </c>
      <c r="E402" s="158">
        <f t="shared" si="6"/>
        <v>2</v>
      </c>
      <c r="G402">
        <v>2</v>
      </c>
    </row>
    <row r="403" spans="3:7" x14ac:dyDescent="0.2">
      <c r="C403" s="155">
        <v>99000000571</v>
      </c>
      <c r="E403" s="158">
        <f t="shared" si="6"/>
        <v>1</v>
      </c>
      <c r="G403">
        <v>1</v>
      </c>
    </row>
    <row r="404" spans="3:7" x14ac:dyDescent="0.2">
      <c r="C404" s="155">
        <v>99000000572</v>
      </c>
      <c r="E404" s="158">
        <f t="shared" si="6"/>
        <v>1</v>
      </c>
      <c r="G404">
        <v>1</v>
      </c>
    </row>
    <row r="405" spans="3:7" x14ac:dyDescent="0.2">
      <c r="C405" s="155">
        <v>99000000573</v>
      </c>
      <c r="E405" s="158">
        <f t="shared" si="6"/>
        <v>1</v>
      </c>
      <c r="G405">
        <v>1</v>
      </c>
    </row>
    <row r="406" spans="3:7" x14ac:dyDescent="0.2">
      <c r="C406" s="155">
        <v>99000000574</v>
      </c>
      <c r="E406" s="158">
        <f t="shared" si="6"/>
        <v>1</v>
      </c>
      <c r="G406">
        <v>1</v>
      </c>
    </row>
    <row r="407" spans="3:7" x14ac:dyDescent="0.2">
      <c r="C407" s="155">
        <v>99000000575</v>
      </c>
      <c r="E407" s="158">
        <f t="shared" si="6"/>
        <v>1</v>
      </c>
      <c r="G407">
        <v>1</v>
      </c>
    </row>
    <row r="408" spans="3:7" x14ac:dyDescent="0.2">
      <c r="C408" s="155">
        <v>99000000576</v>
      </c>
      <c r="E408" s="158">
        <f t="shared" si="6"/>
        <v>1</v>
      </c>
      <c r="G408">
        <v>1</v>
      </c>
    </row>
    <row r="409" spans="3:7" x14ac:dyDescent="0.2">
      <c r="C409" s="155">
        <v>99000000577</v>
      </c>
      <c r="E409" s="158">
        <f t="shared" si="6"/>
        <v>1</v>
      </c>
      <c r="G409">
        <v>1</v>
      </c>
    </row>
    <row r="410" spans="3:7" x14ac:dyDescent="0.2">
      <c r="C410" s="155">
        <v>99000000580</v>
      </c>
      <c r="E410" s="158">
        <f t="shared" si="6"/>
        <v>3</v>
      </c>
      <c r="G410">
        <v>3</v>
      </c>
    </row>
    <row r="411" spans="3:7" x14ac:dyDescent="0.2">
      <c r="C411" s="155">
        <v>99000000581</v>
      </c>
      <c r="E411" s="158">
        <f t="shared" si="6"/>
        <v>1</v>
      </c>
      <c r="G411">
        <v>1</v>
      </c>
    </row>
    <row r="412" spans="3:7" x14ac:dyDescent="0.2">
      <c r="C412" s="155">
        <v>99000000582</v>
      </c>
      <c r="E412" s="158">
        <f t="shared" si="6"/>
        <v>1</v>
      </c>
      <c r="G412">
        <v>1</v>
      </c>
    </row>
    <row r="413" spans="3:7" x14ac:dyDescent="0.2">
      <c r="C413" s="155">
        <v>99000000583</v>
      </c>
      <c r="E413" s="158">
        <f t="shared" si="6"/>
        <v>1</v>
      </c>
      <c r="G413">
        <v>1</v>
      </c>
    </row>
    <row r="414" spans="3:7" x14ac:dyDescent="0.2">
      <c r="C414" s="155">
        <v>99000000584</v>
      </c>
      <c r="E414" s="158">
        <f t="shared" si="6"/>
        <v>1</v>
      </c>
      <c r="G414">
        <v>1</v>
      </c>
    </row>
    <row r="415" spans="3:7" x14ac:dyDescent="0.2">
      <c r="C415" s="155">
        <v>99000000585</v>
      </c>
      <c r="E415" s="158">
        <f t="shared" si="6"/>
        <v>1</v>
      </c>
      <c r="G415">
        <v>1</v>
      </c>
    </row>
    <row r="416" spans="3:7" x14ac:dyDescent="0.2">
      <c r="C416" s="155">
        <v>99000000586</v>
      </c>
      <c r="E416" s="158">
        <f t="shared" si="6"/>
        <v>1</v>
      </c>
      <c r="G416">
        <v>1</v>
      </c>
    </row>
    <row r="417" spans="3:7" x14ac:dyDescent="0.2">
      <c r="C417" s="155">
        <v>99000000587</v>
      </c>
      <c r="E417" s="158">
        <f t="shared" si="6"/>
        <v>1</v>
      </c>
      <c r="G417">
        <v>1</v>
      </c>
    </row>
    <row r="418" spans="3:7" x14ac:dyDescent="0.2">
      <c r="C418" s="155">
        <v>99000000588</v>
      </c>
      <c r="E418" s="158">
        <f t="shared" si="6"/>
        <v>1</v>
      </c>
      <c r="G418">
        <v>1</v>
      </c>
    </row>
    <row r="419" spans="3:7" x14ac:dyDescent="0.2">
      <c r="C419" s="155">
        <v>99000000589</v>
      </c>
      <c r="E419" s="158">
        <f t="shared" si="6"/>
        <v>1</v>
      </c>
      <c r="G419">
        <v>1</v>
      </c>
    </row>
    <row r="420" spans="3:7" x14ac:dyDescent="0.2">
      <c r="C420" s="155">
        <v>99000000590</v>
      </c>
      <c r="E420" s="158">
        <f t="shared" si="6"/>
        <v>1</v>
      </c>
      <c r="G420">
        <v>1</v>
      </c>
    </row>
    <row r="421" spans="3:7" x14ac:dyDescent="0.2">
      <c r="C421" s="155">
        <v>99000000591</v>
      </c>
      <c r="E421" s="158">
        <f t="shared" si="6"/>
        <v>1</v>
      </c>
      <c r="G421">
        <v>1</v>
      </c>
    </row>
    <row r="422" spans="3:7" x14ac:dyDescent="0.2">
      <c r="C422" s="155">
        <v>99000000592</v>
      </c>
      <c r="E422" s="158">
        <f t="shared" si="6"/>
        <v>1</v>
      </c>
      <c r="G422">
        <v>1</v>
      </c>
    </row>
    <row r="423" spans="3:7" x14ac:dyDescent="0.2">
      <c r="C423" s="155">
        <v>99000000593</v>
      </c>
      <c r="E423" s="158">
        <f t="shared" si="6"/>
        <v>1</v>
      </c>
      <c r="G423">
        <v>1</v>
      </c>
    </row>
    <row r="424" spans="3:7" x14ac:dyDescent="0.2">
      <c r="C424" s="155">
        <v>99000000594</v>
      </c>
      <c r="E424" s="158">
        <f t="shared" si="6"/>
        <v>1</v>
      </c>
      <c r="G424">
        <v>1</v>
      </c>
    </row>
    <row r="425" spans="3:7" x14ac:dyDescent="0.2">
      <c r="C425" s="155">
        <v>99000000595</v>
      </c>
      <c r="E425" s="158">
        <f t="shared" si="6"/>
        <v>1</v>
      </c>
      <c r="G425">
        <v>1</v>
      </c>
    </row>
    <row r="426" spans="3:7" x14ac:dyDescent="0.2">
      <c r="C426" s="155">
        <v>99000000596</v>
      </c>
      <c r="E426" s="158">
        <f t="shared" si="6"/>
        <v>1</v>
      </c>
      <c r="G426">
        <v>1</v>
      </c>
    </row>
    <row r="427" spans="3:7" x14ac:dyDescent="0.2">
      <c r="C427" s="155">
        <v>99000000597</v>
      </c>
      <c r="E427" s="158">
        <f t="shared" si="6"/>
        <v>1</v>
      </c>
      <c r="G427">
        <v>1</v>
      </c>
    </row>
    <row r="428" spans="3:7" x14ac:dyDescent="0.2">
      <c r="C428" s="155">
        <v>99000000598</v>
      </c>
      <c r="E428" s="158">
        <f t="shared" si="6"/>
        <v>1</v>
      </c>
      <c r="G428">
        <v>1</v>
      </c>
    </row>
    <row r="429" spans="3:7" x14ac:dyDescent="0.2">
      <c r="C429" s="155">
        <v>99000000599</v>
      </c>
      <c r="E429" s="158">
        <f t="shared" si="6"/>
        <v>1</v>
      </c>
      <c r="G429">
        <v>1</v>
      </c>
    </row>
    <row r="430" spans="3:7" x14ac:dyDescent="0.2">
      <c r="C430" s="155">
        <v>99000000600</v>
      </c>
      <c r="E430" s="158">
        <f t="shared" si="6"/>
        <v>1</v>
      </c>
      <c r="G430">
        <v>1</v>
      </c>
    </row>
    <row r="431" spans="3:7" x14ac:dyDescent="0.2">
      <c r="C431" s="155">
        <v>99000000601</v>
      </c>
      <c r="E431" s="158">
        <f t="shared" si="6"/>
        <v>1</v>
      </c>
      <c r="G431">
        <v>1</v>
      </c>
    </row>
    <row r="432" spans="3:7" x14ac:dyDescent="0.2">
      <c r="C432" s="155">
        <v>99000000602</v>
      </c>
      <c r="E432" s="158">
        <f t="shared" si="6"/>
        <v>1</v>
      </c>
      <c r="G432">
        <v>1</v>
      </c>
    </row>
    <row r="433" spans="3:7" x14ac:dyDescent="0.2">
      <c r="C433" s="155">
        <v>99000000603</v>
      </c>
      <c r="E433" s="158">
        <f t="shared" si="6"/>
        <v>1</v>
      </c>
      <c r="G433">
        <v>1</v>
      </c>
    </row>
    <row r="434" spans="3:7" x14ac:dyDescent="0.2">
      <c r="C434" s="155">
        <v>99000000626</v>
      </c>
      <c r="E434" s="158">
        <f t="shared" si="6"/>
        <v>23</v>
      </c>
      <c r="G434">
        <v>23</v>
      </c>
    </row>
    <row r="435" spans="3:7" x14ac:dyDescent="0.2">
      <c r="C435" s="155">
        <v>99000000627</v>
      </c>
      <c r="E435" s="158">
        <f t="shared" si="6"/>
        <v>1</v>
      </c>
      <c r="G435">
        <v>1</v>
      </c>
    </row>
    <row r="436" spans="3:7" x14ac:dyDescent="0.2">
      <c r="C436" s="155">
        <v>99000000628</v>
      </c>
      <c r="E436" s="158">
        <f t="shared" si="6"/>
        <v>1</v>
      </c>
      <c r="G436">
        <v>1</v>
      </c>
    </row>
    <row r="437" spans="3:7" x14ac:dyDescent="0.2">
      <c r="C437" s="155">
        <v>99000000629</v>
      </c>
      <c r="E437" s="158">
        <f t="shared" si="6"/>
        <v>1</v>
      </c>
      <c r="G437">
        <v>1</v>
      </c>
    </row>
    <row r="438" spans="3:7" x14ac:dyDescent="0.2">
      <c r="C438" s="155">
        <v>99000000630</v>
      </c>
      <c r="E438" s="158">
        <f t="shared" si="6"/>
        <v>1</v>
      </c>
      <c r="G438">
        <v>1</v>
      </c>
    </row>
    <row r="439" spans="3:7" x14ac:dyDescent="0.2">
      <c r="C439" s="155">
        <v>99000000631</v>
      </c>
      <c r="E439" s="158">
        <f t="shared" si="6"/>
        <v>1</v>
      </c>
      <c r="G439">
        <v>1</v>
      </c>
    </row>
    <row r="440" spans="3:7" x14ac:dyDescent="0.2">
      <c r="C440" s="155">
        <v>99000000632</v>
      </c>
      <c r="E440" s="158">
        <f t="shared" si="6"/>
        <v>1</v>
      </c>
      <c r="G440">
        <v>1</v>
      </c>
    </row>
    <row r="441" spans="3:7" x14ac:dyDescent="0.2">
      <c r="C441" s="155">
        <v>99000000633</v>
      </c>
      <c r="E441" s="158">
        <f t="shared" si="6"/>
        <v>1</v>
      </c>
      <c r="G441">
        <v>1</v>
      </c>
    </row>
    <row r="442" spans="3:7" x14ac:dyDescent="0.2">
      <c r="C442" s="155">
        <v>99000000634</v>
      </c>
      <c r="E442" s="158">
        <f t="shared" si="6"/>
        <v>1</v>
      </c>
      <c r="G442">
        <v>1</v>
      </c>
    </row>
    <row r="443" spans="3:7" x14ac:dyDescent="0.2">
      <c r="C443" s="155">
        <v>99000000636</v>
      </c>
      <c r="E443" s="158">
        <f t="shared" si="6"/>
        <v>2</v>
      </c>
      <c r="G443">
        <v>2</v>
      </c>
    </row>
    <row r="444" spans="3:7" x14ac:dyDescent="0.2">
      <c r="C444" s="155">
        <v>99000000637</v>
      </c>
      <c r="E444" s="158">
        <f t="shared" si="6"/>
        <v>1</v>
      </c>
      <c r="G444">
        <v>1</v>
      </c>
    </row>
    <row r="445" spans="3:7" x14ac:dyDescent="0.2">
      <c r="C445" s="155">
        <v>99000000638</v>
      </c>
      <c r="E445" s="158">
        <f t="shared" si="6"/>
        <v>1</v>
      </c>
      <c r="G445">
        <v>1</v>
      </c>
    </row>
    <row r="446" spans="3:7" x14ac:dyDescent="0.2">
      <c r="C446" s="155">
        <v>99000000639</v>
      </c>
      <c r="E446" s="158">
        <f t="shared" si="6"/>
        <v>1</v>
      </c>
      <c r="G446">
        <v>1</v>
      </c>
    </row>
    <row r="447" spans="3:7" x14ac:dyDescent="0.2">
      <c r="C447" s="155">
        <v>99000000640</v>
      </c>
      <c r="E447" s="158">
        <f t="shared" si="6"/>
        <v>1</v>
      </c>
      <c r="G447">
        <v>1</v>
      </c>
    </row>
    <row r="448" spans="3:7" x14ac:dyDescent="0.2">
      <c r="C448" s="155">
        <v>99000000641</v>
      </c>
      <c r="E448" s="158">
        <f t="shared" si="6"/>
        <v>1</v>
      </c>
      <c r="G448">
        <v>1</v>
      </c>
    </row>
    <row r="449" spans="3:7" x14ac:dyDescent="0.2">
      <c r="C449" s="155">
        <v>99000000642</v>
      </c>
      <c r="E449" s="158">
        <f t="shared" si="6"/>
        <v>1</v>
      </c>
      <c r="G449">
        <v>1</v>
      </c>
    </row>
    <row r="450" spans="3:7" x14ac:dyDescent="0.2">
      <c r="C450" s="155">
        <v>99000000643</v>
      </c>
      <c r="E450" s="158">
        <f t="shared" si="6"/>
        <v>1</v>
      </c>
      <c r="G450">
        <v>1</v>
      </c>
    </row>
    <row r="451" spans="3:7" x14ac:dyDescent="0.2">
      <c r="C451" s="155">
        <v>99000000644</v>
      </c>
      <c r="E451" s="158">
        <f t="shared" si="6"/>
        <v>1</v>
      </c>
      <c r="G451">
        <v>1</v>
      </c>
    </row>
    <row r="452" spans="3:7" x14ac:dyDescent="0.2">
      <c r="C452" s="155">
        <v>99000000645</v>
      </c>
      <c r="E452" s="158">
        <f t="shared" si="6"/>
        <v>1</v>
      </c>
      <c r="G452">
        <v>1</v>
      </c>
    </row>
    <row r="453" spans="3:7" x14ac:dyDescent="0.2">
      <c r="C453" s="155">
        <v>99000000646</v>
      </c>
      <c r="E453" s="158">
        <f t="shared" si="6"/>
        <v>1</v>
      </c>
      <c r="G453">
        <v>1</v>
      </c>
    </row>
    <row r="454" spans="3:7" x14ac:dyDescent="0.2">
      <c r="C454" s="155">
        <v>99000000647</v>
      </c>
      <c r="E454" s="158">
        <f t="shared" ref="E454:E517" si="7">C454-C453</f>
        <v>1</v>
      </c>
      <c r="G454">
        <v>1</v>
      </c>
    </row>
    <row r="455" spans="3:7" x14ac:dyDescent="0.2">
      <c r="C455" s="155">
        <v>99000000648</v>
      </c>
      <c r="E455" s="158">
        <f t="shared" si="7"/>
        <v>1</v>
      </c>
      <c r="G455">
        <v>1</v>
      </c>
    </row>
    <row r="456" spans="3:7" x14ac:dyDescent="0.2">
      <c r="C456" s="155">
        <v>99000000649</v>
      </c>
      <c r="E456" s="158">
        <f t="shared" si="7"/>
        <v>1</v>
      </c>
      <c r="G456">
        <v>1</v>
      </c>
    </row>
    <row r="457" spans="3:7" x14ac:dyDescent="0.2">
      <c r="C457" s="155">
        <v>99000000650</v>
      </c>
      <c r="E457" s="158">
        <f t="shared" si="7"/>
        <v>1</v>
      </c>
      <c r="G457">
        <v>1</v>
      </c>
    </row>
    <row r="458" spans="3:7" x14ac:dyDescent="0.2">
      <c r="C458" s="155">
        <v>99000000651</v>
      </c>
      <c r="E458" s="158">
        <f t="shared" si="7"/>
        <v>1</v>
      </c>
      <c r="G458">
        <v>1</v>
      </c>
    </row>
    <row r="459" spans="3:7" x14ac:dyDescent="0.2">
      <c r="C459" s="157">
        <v>99000000711</v>
      </c>
      <c r="E459" s="158">
        <f t="shared" si="7"/>
        <v>60</v>
      </c>
      <c r="G459">
        <v>60</v>
      </c>
    </row>
    <row r="460" spans="3:7" x14ac:dyDescent="0.2">
      <c r="C460" s="157">
        <v>99000000713</v>
      </c>
      <c r="E460" s="158">
        <f t="shared" si="7"/>
        <v>2</v>
      </c>
      <c r="G460">
        <v>2</v>
      </c>
    </row>
    <row r="461" spans="3:7" x14ac:dyDescent="0.2">
      <c r="C461" s="157">
        <v>99000000715</v>
      </c>
      <c r="E461" s="158">
        <f t="shared" si="7"/>
        <v>2</v>
      </c>
      <c r="G461">
        <v>2</v>
      </c>
    </row>
    <row r="462" spans="3:7" x14ac:dyDescent="0.2">
      <c r="C462" s="157">
        <v>99000000716</v>
      </c>
      <c r="E462" s="158">
        <f t="shared" si="7"/>
        <v>1</v>
      </c>
      <c r="G462">
        <v>1</v>
      </c>
    </row>
    <row r="463" spans="3:7" x14ac:dyDescent="0.2">
      <c r="C463" s="157">
        <v>99000000717</v>
      </c>
      <c r="E463" s="158">
        <f t="shared" si="7"/>
        <v>1</v>
      </c>
      <c r="G463">
        <v>1</v>
      </c>
    </row>
    <row r="464" spans="3:7" x14ac:dyDescent="0.2">
      <c r="C464" s="157">
        <v>99000000718</v>
      </c>
      <c r="E464" s="158">
        <f t="shared" si="7"/>
        <v>1</v>
      </c>
      <c r="G464">
        <v>1</v>
      </c>
    </row>
    <row r="465" spans="3:7" x14ac:dyDescent="0.2">
      <c r="C465" s="157">
        <v>99000000719</v>
      </c>
      <c r="E465" s="158">
        <f t="shared" si="7"/>
        <v>1</v>
      </c>
      <c r="G465">
        <v>1</v>
      </c>
    </row>
    <row r="466" spans="3:7" x14ac:dyDescent="0.2">
      <c r="C466" s="157">
        <v>99000000720</v>
      </c>
      <c r="E466" s="158">
        <f t="shared" si="7"/>
        <v>1</v>
      </c>
      <c r="G466">
        <v>1</v>
      </c>
    </row>
    <row r="467" spans="3:7" x14ac:dyDescent="0.2">
      <c r="C467" s="157">
        <v>99000000721</v>
      </c>
      <c r="E467" s="158">
        <f t="shared" si="7"/>
        <v>1</v>
      </c>
      <c r="G467">
        <v>1</v>
      </c>
    </row>
    <row r="468" spans="3:7" x14ac:dyDescent="0.2">
      <c r="C468" s="157">
        <v>99000000722</v>
      </c>
      <c r="E468" s="158">
        <f t="shared" si="7"/>
        <v>1</v>
      </c>
      <c r="G468">
        <v>1</v>
      </c>
    </row>
    <row r="469" spans="3:7" x14ac:dyDescent="0.2">
      <c r="C469" s="157">
        <v>99000000723</v>
      </c>
      <c r="E469" s="158">
        <f t="shared" si="7"/>
        <v>1</v>
      </c>
      <c r="G469">
        <v>1</v>
      </c>
    </row>
    <row r="470" spans="3:7" x14ac:dyDescent="0.2">
      <c r="C470" s="157">
        <v>99000000724</v>
      </c>
      <c r="E470" s="158">
        <f t="shared" si="7"/>
        <v>1</v>
      </c>
      <c r="G470">
        <v>1</v>
      </c>
    </row>
    <row r="471" spans="3:7" x14ac:dyDescent="0.2">
      <c r="C471" s="157">
        <v>99000000725</v>
      </c>
      <c r="E471" s="158">
        <f t="shared" si="7"/>
        <v>1</v>
      </c>
      <c r="G471">
        <v>1</v>
      </c>
    </row>
    <row r="472" spans="3:7" x14ac:dyDescent="0.2">
      <c r="C472" s="157">
        <v>99000000726</v>
      </c>
      <c r="E472" s="158">
        <f t="shared" si="7"/>
        <v>1</v>
      </c>
      <c r="G472">
        <v>1</v>
      </c>
    </row>
    <row r="473" spans="3:7" x14ac:dyDescent="0.2">
      <c r="C473" s="157">
        <v>99000000727</v>
      </c>
      <c r="E473" s="158">
        <f t="shared" si="7"/>
        <v>1</v>
      </c>
      <c r="G473">
        <v>1</v>
      </c>
    </row>
    <row r="474" spans="3:7" x14ac:dyDescent="0.2">
      <c r="C474" s="157">
        <v>99000000728</v>
      </c>
      <c r="E474" s="158">
        <f t="shared" si="7"/>
        <v>1</v>
      </c>
      <c r="G474">
        <v>1</v>
      </c>
    </row>
    <row r="475" spans="3:7" x14ac:dyDescent="0.2">
      <c r="C475" s="157">
        <v>99000000729</v>
      </c>
      <c r="E475" s="158">
        <f t="shared" si="7"/>
        <v>1</v>
      </c>
      <c r="G475">
        <v>1</v>
      </c>
    </row>
    <row r="476" spans="3:7" x14ac:dyDescent="0.2">
      <c r="C476" s="157">
        <v>99000000730</v>
      </c>
      <c r="E476" s="158">
        <f t="shared" si="7"/>
        <v>1</v>
      </c>
      <c r="G476">
        <v>1</v>
      </c>
    </row>
    <row r="477" spans="3:7" x14ac:dyDescent="0.2">
      <c r="C477" s="157">
        <v>99000000732</v>
      </c>
      <c r="E477" s="158">
        <f t="shared" si="7"/>
        <v>2</v>
      </c>
      <c r="G477">
        <v>2</v>
      </c>
    </row>
    <row r="478" spans="3:7" x14ac:dyDescent="0.2">
      <c r="C478" s="157">
        <v>99000000733</v>
      </c>
      <c r="E478" s="158">
        <f t="shared" si="7"/>
        <v>1</v>
      </c>
      <c r="G478">
        <v>1</v>
      </c>
    </row>
    <row r="479" spans="3:7" x14ac:dyDescent="0.2">
      <c r="C479" s="157">
        <v>99000000734</v>
      </c>
      <c r="E479" s="158">
        <f t="shared" si="7"/>
        <v>1</v>
      </c>
      <c r="G479">
        <v>1</v>
      </c>
    </row>
    <row r="480" spans="3:7" x14ac:dyDescent="0.2">
      <c r="C480" s="157">
        <v>99000000735</v>
      </c>
      <c r="E480" s="158">
        <f t="shared" si="7"/>
        <v>1</v>
      </c>
      <c r="G480">
        <v>1</v>
      </c>
    </row>
    <row r="481" spans="3:7" x14ac:dyDescent="0.2">
      <c r="C481" s="157">
        <v>99000000736</v>
      </c>
      <c r="E481" s="158">
        <f t="shared" si="7"/>
        <v>1</v>
      </c>
      <c r="G481">
        <v>1</v>
      </c>
    </row>
    <row r="482" spans="3:7" x14ac:dyDescent="0.2">
      <c r="C482" s="157">
        <v>99000000737</v>
      </c>
      <c r="E482" s="158">
        <f t="shared" si="7"/>
        <v>1</v>
      </c>
      <c r="G482">
        <v>1</v>
      </c>
    </row>
    <row r="483" spans="3:7" x14ac:dyDescent="0.2">
      <c r="C483" s="157">
        <v>99000000740</v>
      </c>
      <c r="E483" s="158">
        <f t="shared" si="7"/>
        <v>3</v>
      </c>
      <c r="G483">
        <v>3</v>
      </c>
    </row>
    <row r="484" spans="3:7" x14ac:dyDescent="0.2">
      <c r="C484" s="157">
        <v>99000000742</v>
      </c>
      <c r="E484" s="158">
        <f t="shared" si="7"/>
        <v>2</v>
      </c>
      <c r="G484">
        <v>2</v>
      </c>
    </row>
    <row r="485" spans="3:7" x14ac:dyDescent="0.2">
      <c r="C485" s="157">
        <v>99000000743</v>
      </c>
      <c r="E485" s="158">
        <f t="shared" si="7"/>
        <v>1</v>
      </c>
      <c r="G485">
        <v>1</v>
      </c>
    </row>
    <row r="486" spans="3:7" x14ac:dyDescent="0.2">
      <c r="C486" s="157">
        <v>99000000744</v>
      </c>
      <c r="E486" s="158">
        <f t="shared" si="7"/>
        <v>1</v>
      </c>
      <c r="G486">
        <v>1</v>
      </c>
    </row>
    <row r="487" spans="3:7" x14ac:dyDescent="0.2">
      <c r="C487" s="157">
        <v>99000000745</v>
      </c>
      <c r="E487" s="158">
        <f t="shared" si="7"/>
        <v>1</v>
      </c>
      <c r="G487">
        <v>1</v>
      </c>
    </row>
    <row r="488" spans="3:7" x14ac:dyDescent="0.2">
      <c r="C488" s="157">
        <v>99000000746</v>
      </c>
      <c r="E488" s="158">
        <f t="shared" si="7"/>
        <v>1</v>
      </c>
      <c r="G488">
        <v>1</v>
      </c>
    </row>
    <row r="489" spans="3:7" x14ac:dyDescent="0.2">
      <c r="C489" s="157">
        <v>99000000747</v>
      </c>
      <c r="E489" s="158">
        <f t="shared" si="7"/>
        <v>1</v>
      </c>
      <c r="G489">
        <v>1</v>
      </c>
    </row>
    <row r="490" spans="3:7" x14ac:dyDescent="0.2">
      <c r="C490" s="157">
        <v>99000000749</v>
      </c>
      <c r="E490" s="158">
        <f t="shared" si="7"/>
        <v>2</v>
      </c>
      <c r="G490">
        <v>2</v>
      </c>
    </row>
    <row r="491" spans="3:7" x14ac:dyDescent="0.2">
      <c r="C491" s="157">
        <v>99000000750</v>
      </c>
      <c r="E491" s="158">
        <f t="shared" si="7"/>
        <v>1</v>
      </c>
      <c r="G491">
        <v>1</v>
      </c>
    </row>
    <row r="492" spans="3:7" x14ac:dyDescent="0.2">
      <c r="C492" s="157">
        <v>99000000752</v>
      </c>
      <c r="E492" s="158">
        <f t="shared" si="7"/>
        <v>2</v>
      </c>
      <c r="G492">
        <v>2</v>
      </c>
    </row>
    <row r="493" spans="3:7" x14ac:dyDescent="0.2">
      <c r="C493" s="157">
        <v>99000000756</v>
      </c>
      <c r="E493" s="158">
        <f t="shared" si="7"/>
        <v>4</v>
      </c>
      <c r="G493">
        <v>4</v>
      </c>
    </row>
    <row r="494" spans="3:7" x14ac:dyDescent="0.2">
      <c r="C494" s="157">
        <v>99000000757</v>
      </c>
      <c r="E494" s="158">
        <f t="shared" si="7"/>
        <v>1</v>
      </c>
      <c r="G494">
        <v>1</v>
      </c>
    </row>
    <row r="495" spans="3:7" x14ac:dyDescent="0.2">
      <c r="C495" s="157">
        <v>99000000758</v>
      </c>
      <c r="E495" s="158">
        <f t="shared" si="7"/>
        <v>1</v>
      </c>
      <c r="G495">
        <v>1</v>
      </c>
    </row>
    <row r="496" spans="3:7" x14ac:dyDescent="0.2">
      <c r="C496" s="157">
        <v>99000000759</v>
      </c>
      <c r="E496" s="158">
        <f t="shared" si="7"/>
        <v>1</v>
      </c>
      <c r="G496">
        <v>1</v>
      </c>
    </row>
    <row r="497" spans="3:7" x14ac:dyDescent="0.2">
      <c r="C497" s="157">
        <v>99000000760</v>
      </c>
      <c r="E497" s="158">
        <f t="shared" si="7"/>
        <v>1</v>
      </c>
      <c r="G497">
        <v>1</v>
      </c>
    </row>
    <row r="498" spans="3:7" x14ac:dyDescent="0.2">
      <c r="C498" s="157">
        <v>99000000761</v>
      </c>
      <c r="E498" s="158">
        <f t="shared" si="7"/>
        <v>1</v>
      </c>
      <c r="G498">
        <v>1</v>
      </c>
    </row>
    <row r="499" spans="3:7" x14ac:dyDescent="0.2">
      <c r="C499" s="157">
        <v>99000000762</v>
      </c>
      <c r="E499" s="158">
        <f t="shared" si="7"/>
        <v>1</v>
      </c>
      <c r="G499">
        <v>1</v>
      </c>
    </row>
    <row r="500" spans="3:7" x14ac:dyDescent="0.2">
      <c r="C500" s="157">
        <v>99000000763</v>
      </c>
      <c r="E500" s="158">
        <f t="shared" si="7"/>
        <v>1</v>
      </c>
      <c r="G500">
        <v>1</v>
      </c>
    </row>
    <row r="501" spans="3:7" x14ac:dyDescent="0.2">
      <c r="C501" s="157">
        <v>99000000764</v>
      </c>
      <c r="E501" s="158">
        <f t="shared" si="7"/>
        <v>1</v>
      </c>
      <c r="G501">
        <v>1</v>
      </c>
    </row>
    <row r="502" spans="3:7" x14ac:dyDescent="0.2">
      <c r="C502" s="157">
        <v>99000000765</v>
      </c>
      <c r="E502" s="158">
        <f t="shared" si="7"/>
        <v>1</v>
      </c>
      <c r="G502">
        <v>1</v>
      </c>
    </row>
    <row r="503" spans="3:7" x14ac:dyDescent="0.2">
      <c r="C503" s="157">
        <v>99000000766</v>
      </c>
      <c r="E503" s="158">
        <f t="shared" si="7"/>
        <v>1</v>
      </c>
      <c r="G503">
        <v>1</v>
      </c>
    </row>
    <row r="504" spans="3:7" x14ac:dyDescent="0.2">
      <c r="C504" s="157">
        <v>99000000767</v>
      </c>
      <c r="E504" s="158">
        <f t="shared" si="7"/>
        <v>1</v>
      </c>
      <c r="G504">
        <v>1</v>
      </c>
    </row>
    <row r="505" spans="3:7" x14ac:dyDescent="0.2">
      <c r="C505" s="157">
        <v>99000000768</v>
      </c>
      <c r="E505" s="158">
        <f t="shared" si="7"/>
        <v>1</v>
      </c>
      <c r="G505">
        <v>1</v>
      </c>
    </row>
    <row r="506" spans="3:7" x14ac:dyDescent="0.2">
      <c r="C506" s="157">
        <v>99000000769</v>
      </c>
      <c r="E506" s="158">
        <f t="shared" si="7"/>
        <v>1</v>
      </c>
      <c r="G506">
        <v>1</v>
      </c>
    </row>
    <row r="507" spans="3:7" x14ac:dyDescent="0.2">
      <c r="C507" s="157">
        <v>99000000770</v>
      </c>
      <c r="E507" s="158">
        <f t="shared" si="7"/>
        <v>1</v>
      </c>
      <c r="G507">
        <v>1</v>
      </c>
    </row>
    <row r="508" spans="3:7" x14ac:dyDescent="0.2">
      <c r="C508" s="157">
        <v>99000000771</v>
      </c>
      <c r="E508" s="158">
        <f t="shared" si="7"/>
        <v>1</v>
      </c>
      <c r="G508">
        <v>1</v>
      </c>
    </row>
    <row r="509" spans="3:7" x14ac:dyDescent="0.2">
      <c r="C509" s="157">
        <v>99000000772</v>
      </c>
      <c r="E509" s="158">
        <f t="shared" si="7"/>
        <v>1</v>
      </c>
      <c r="G509">
        <v>1</v>
      </c>
    </row>
    <row r="510" spans="3:7" x14ac:dyDescent="0.2">
      <c r="C510" s="157">
        <v>99000000773</v>
      </c>
      <c r="E510" s="158">
        <f t="shared" si="7"/>
        <v>1</v>
      </c>
      <c r="G510">
        <v>1</v>
      </c>
    </row>
    <row r="511" spans="3:7" x14ac:dyDescent="0.2">
      <c r="C511" s="157">
        <v>99000000774</v>
      </c>
      <c r="E511" s="158">
        <f t="shared" si="7"/>
        <v>1</v>
      </c>
      <c r="G511">
        <v>1</v>
      </c>
    </row>
    <row r="512" spans="3:7" x14ac:dyDescent="0.2">
      <c r="C512" s="157">
        <v>99000000775</v>
      </c>
      <c r="E512" s="158">
        <f t="shared" si="7"/>
        <v>1</v>
      </c>
      <c r="G512">
        <v>1</v>
      </c>
    </row>
    <row r="513" spans="3:7" x14ac:dyDescent="0.2">
      <c r="C513" s="157">
        <v>99000000776</v>
      </c>
      <c r="E513" s="158">
        <f t="shared" si="7"/>
        <v>1</v>
      </c>
      <c r="G513">
        <v>1</v>
      </c>
    </row>
    <row r="514" spans="3:7" x14ac:dyDescent="0.2">
      <c r="C514" s="157">
        <v>99000000777</v>
      </c>
      <c r="E514" s="158">
        <f t="shared" si="7"/>
        <v>1</v>
      </c>
      <c r="G514">
        <v>1</v>
      </c>
    </row>
    <row r="515" spans="3:7" x14ac:dyDescent="0.2">
      <c r="C515" s="157">
        <v>99000000778</v>
      </c>
      <c r="E515" s="158">
        <f t="shared" si="7"/>
        <v>1</v>
      </c>
      <c r="G515">
        <v>1</v>
      </c>
    </row>
    <row r="516" spans="3:7" x14ac:dyDescent="0.2">
      <c r="C516" s="157">
        <v>99000000781</v>
      </c>
      <c r="E516" s="158">
        <f t="shared" si="7"/>
        <v>3</v>
      </c>
      <c r="G516">
        <v>3</v>
      </c>
    </row>
    <row r="517" spans="3:7" x14ac:dyDescent="0.2">
      <c r="C517" s="157">
        <v>99000000782</v>
      </c>
      <c r="E517" s="158">
        <f t="shared" si="7"/>
        <v>1</v>
      </c>
      <c r="G517">
        <v>1</v>
      </c>
    </row>
    <row r="518" spans="3:7" x14ac:dyDescent="0.2">
      <c r="C518" s="157">
        <v>99000000783</v>
      </c>
      <c r="E518" s="158">
        <f t="shared" ref="E518:E581" si="8">C518-C517</f>
        <v>1</v>
      </c>
      <c r="G518">
        <v>1</v>
      </c>
    </row>
    <row r="519" spans="3:7" x14ac:dyDescent="0.2">
      <c r="C519" s="157">
        <v>99000000784</v>
      </c>
      <c r="E519" s="158">
        <f t="shared" si="8"/>
        <v>1</v>
      </c>
      <c r="G519">
        <v>1</v>
      </c>
    </row>
    <row r="520" spans="3:7" x14ac:dyDescent="0.2">
      <c r="C520" s="157">
        <v>99000000785</v>
      </c>
      <c r="E520" s="158">
        <f t="shared" si="8"/>
        <v>1</v>
      </c>
      <c r="G520">
        <v>1</v>
      </c>
    </row>
    <row r="521" spans="3:7" x14ac:dyDescent="0.2">
      <c r="C521" s="157">
        <v>99000000786</v>
      </c>
      <c r="E521" s="158">
        <f t="shared" si="8"/>
        <v>1</v>
      </c>
      <c r="G521">
        <v>1</v>
      </c>
    </row>
    <row r="522" spans="3:7" x14ac:dyDescent="0.2">
      <c r="C522" s="157">
        <v>99000000787</v>
      </c>
      <c r="E522" s="158">
        <f t="shared" si="8"/>
        <v>1</v>
      </c>
      <c r="G522">
        <v>1</v>
      </c>
    </row>
    <row r="523" spans="3:7" x14ac:dyDescent="0.2">
      <c r="C523" s="157">
        <v>99000000788</v>
      </c>
      <c r="E523" s="158">
        <f t="shared" si="8"/>
        <v>1</v>
      </c>
      <c r="G523">
        <v>1</v>
      </c>
    </row>
    <row r="524" spans="3:7" x14ac:dyDescent="0.2">
      <c r="C524" s="157">
        <v>99000000789</v>
      </c>
      <c r="E524" s="158">
        <f t="shared" si="8"/>
        <v>1</v>
      </c>
      <c r="G524">
        <v>1</v>
      </c>
    </row>
    <row r="525" spans="3:7" x14ac:dyDescent="0.2">
      <c r="C525" s="157">
        <v>99000000790</v>
      </c>
      <c r="E525" s="158">
        <f t="shared" si="8"/>
        <v>1</v>
      </c>
      <c r="G525">
        <v>1</v>
      </c>
    </row>
    <row r="526" spans="3:7" x14ac:dyDescent="0.2">
      <c r="C526" s="157">
        <v>99000000791</v>
      </c>
      <c r="E526" s="158">
        <f t="shared" si="8"/>
        <v>1</v>
      </c>
      <c r="G526">
        <v>1</v>
      </c>
    </row>
    <row r="527" spans="3:7" x14ac:dyDescent="0.2">
      <c r="C527" s="157">
        <v>99000000792</v>
      </c>
      <c r="E527" s="158">
        <f t="shared" si="8"/>
        <v>1</v>
      </c>
      <c r="G527">
        <v>1</v>
      </c>
    </row>
    <row r="528" spans="3:7" x14ac:dyDescent="0.2">
      <c r="C528" s="157">
        <v>99000000793</v>
      </c>
      <c r="E528" s="158">
        <f t="shared" si="8"/>
        <v>1</v>
      </c>
      <c r="G528">
        <v>1</v>
      </c>
    </row>
    <row r="529" spans="3:7" x14ac:dyDescent="0.2">
      <c r="C529" s="157">
        <v>99000000794</v>
      </c>
      <c r="E529" s="158">
        <f t="shared" si="8"/>
        <v>1</v>
      </c>
      <c r="G529">
        <v>1</v>
      </c>
    </row>
    <row r="530" spans="3:7" x14ac:dyDescent="0.2">
      <c r="C530" s="157">
        <v>99000000795</v>
      </c>
      <c r="E530" s="158">
        <f t="shared" si="8"/>
        <v>1</v>
      </c>
      <c r="G530">
        <v>1</v>
      </c>
    </row>
    <row r="531" spans="3:7" x14ac:dyDescent="0.2">
      <c r="C531" s="157">
        <v>99000000796</v>
      </c>
      <c r="E531" s="158">
        <f t="shared" si="8"/>
        <v>1</v>
      </c>
      <c r="G531">
        <v>1</v>
      </c>
    </row>
    <row r="532" spans="3:7" x14ac:dyDescent="0.2">
      <c r="C532" s="157">
        <v>99000000797</v>
      </c>
      <c r="E532" s="158">
        <f t="shared" si="8"/>
        <v>1</v>
      </c>
      <c r="G532">
        <v>1</v>
      </c>
    </row>
    <row r="533" spans="3:7" x14ac:dyDescent="0.2">
      <c r="C533" s="157">
        <v>99000000798</v>
      </c>
      <c r="E533" s="158">
        <f t="shared" si="8"/>
        <v>1</v>
      </c>
      <c r="G533">
        <v>1</v>
      </c>
    </row>
    <row r="534" spans="3:7" x14ac:dyDescent="0.2">
      <c r="C534" s="157">
        <v>99000000799</v>
      </c>
      <c r="E534" s="158">
        <f t="shared" si="8"/>
        <v>1</v>
      </c>
      <c r="G534">
        <v>1</v>
      </c>
    </row>
    <row r="535" spans="3:7" x14ac:dyDescent="0.2">
      <c r="C535" s="157">
        <v>99000000800</v>
      </c>
      <c r="E535" s="158">
        <f t="shared" si="8"/>
        <v>1</v>
      </c>
      <c r="G535">
        <v>1</v>
      </c>
    </row>
    <row r="536" spans="3:7" x14ac:dyDescent="0.2">
      <c r="C536" s="157">
        <v>99000000801</v>
      </c>
      <c r="E536" s="158">
        <f t="shared" si="8"/>
        <v>1</v>
      </c>
      <c r="G536">
        <v>1</v>
      </c>
    </row>
    <row r="537" spans="3:7" x14ac:dyDescent="0.2">
      <c r="C537" s="157">
        <v>99000000802</v>
      </c>
      <c r="E537" s="158">
        <f t="shared" si="8"/>
        <v>1</v>
      </c>
      <c r="G537">
        <v>1</v>
      </c>
    </row>
    <row r="538" spans="3:7" x14ac:dyDescent="0.2">
      <c r="C538" s="157">
        <v>99000000803</v>
      </c>
      <c r="E538" s="158">
        <f t="shared" si="8"/>
        <v>1</v>
      </c>
      <c r="G538">
        <v>1</v>
      </c>
    </row>
    <row r="539" spans="3:7" x14ac:dyDescent="0.2">
      <c r="C539" s="157">
        <v>99000000804</v>
      </c>
      <c r="E539" s="158">
        <f t="shared" si="8"/>
        <v>1</v>
      </c>
      <c r="G539">
        <v>1</v>
      </c>
    </row>
    <row r="540" spans="3:7" x14ac:dyDescent="0.2">
      <c r="C540" s="157">
        <v>99000000805</v>
      </c>
      <c r="E540" s="158">
        <f t="shared" si="8"/>
        <v>1</v>
      </c>
      <c r="G540">
        <v>1</v>
      </c>
    </row>
    <row r="541" spans="3:7" x14ac:dyDescent="0.2">
      <c r="C541" s="157">
        <v>99000000806</v>
      </c>
      <c r="E541" s="158">
        <f t="shared" si="8"/>
        <v>1</v>
      </c>
      <c r="G541">
        <v>1</v>
      </c>
    </row>
    <row r="542" spans="3:7" x14ac:dyDescent="0.2">
      <c r="C542" s="157">
        <v>99000000807</v>
      </c>
      <c r="E542" s="158">
        <f t="shared" si="8"/>
        <v>1</v>
      </c>
      <c r="G542">
        <v>1</v>
      </c>
    </row>
    <row r="543" spans="3:7" x14ac:dyDescent="0.2">
      <c r="C543" s="157">
        <v>99000000808</v>
      </c>
      <c r="E543" s="158">
        <f t="shared" si="8"/>
        <v>1</v>
      </c>
      <c r="G543">
        <v>1</v>
      </c>
    </row>
    <row r="544" spans="3:7" x14ac:dyDescent="0.2">
      <c r="C544" s="157">
        <v>99000000809</v>
      </c>
      <c r="E544" s="158">
        <f t="shared" si="8"/>
        <v>1</v>
      </c>
      <c r="G544">
        <v>1</v>
      </c>
    </row>
    <row r="545" spans="3:7" x14ac:dyDescent="0.2">
      <c r="C545" s="157">
        <v>99000000810</v>
      </c>
      <c r="E545" s="158">
        <f t="shared" si="8"/>
        <v>1</v>
      </c>
      <c r="G545">
        <v>1</v>
      </c>
    </row>
    <row r="546" spans="3:7" x14ac:dyDescent="0.2">
      <c r="C546" s="157">
        <v>99000000811</v>
      </c>
      <c r="E546" s="158">
        <f t="shared" si="8"/>
        <v>1</v>
      </c>
      <c r="G546">
        <v>1</v>
      </c>
    </row>
    <row r="547" spans="3:7" x14ac:dyDescent="0.2">
      <c r="C547" s="157">
        <v>99000000812</v>
      </c>
      <c r="E547" s="158">
        <f t="shared" si="8"/>
        <v>1</v>
      </c>
      <c r="G547">
        <v>1</v>
      </c>
    </row>
    <row r="548" spans="3:7" x14ac:dyDescent="0.2">
      <c r="C548" s="157">
        <v>99000000813</v>
      </c>
      <c r="E548" s="158">
        <f t="shared" si="8"/>
        <v>1</v>
      </c>
      <c r="G548">
        <v>1</v>
      </c>
    </row>
    <row r="549" spans="3:7" x14ac:dyDescent="0.2">
      <c r="C549" s="157">
        <v>99000000814</v>
      </c>
      <c r="E549" s="158">
        <f t="shared" si="8"/>
        <v>1</v>
      </c>
      <c r="G549">
        <v>1</v>
      </c>
    </row>
    <row r="550" spans="3:7" x14ac:dyDescent="0.2">
      <c r="C550" s="157">
        <v>99000000815</v>
      </c>
      <c r="E550" s="158">
        <f t="shared" si="8"/>
        <v>1</v>
      </c>
      <c r="G550">
        <v>1</v>
      </c>
    </row>
    <row r="551" spans="3:7" x14ac:dyDescent="0.2">
      <c r="C551" s="157">
        <v>99000000816</v>
      </c>
      <c r="E551" s="158">
        <f t="shared" si="8"/>
        <v>1</v>
      </c>
      <c r="G551">
        <v>1</v>
      </c>
    </row>
    <row r="552" spans="3:7" x14ac:dyDescent="0.2">
      <c r="C552" s="157">
        <v>99000000818</v>
      </c>
      <c r="E552" s="158">
        <f t="shared" si="8"/>
        <v>2</v>
      </c>
      <c r="G552">
        <v>2</v>
      </c>
    </row>
    <row r="553" spans="3:7" x14ac:dyDescent="0.2">
      <c r="C553" s="157">
        <v>99000000819</v>
      </c>
      <c r="E553" s="158">
        <f t="shared" si="8"/>
        <v>1</v>
      </c>
      <c r="G553">
        <v>1</v>
      </c>
    </row>
    <row r="554" spans="3:7" x14ac:dyDescent="0.2">
      <c r="C554" s="157">
        <v>99000000820</v>
      </c>
      <c r="E554" s="158">
        <f t="shared" si="8"/>
        <v>1</v>
      </c>
      <c r="G554">
        <v>1</v>
      </c>
    </row>
    <row r="555" spans="3:7" x14ac:dyDescent="0.2">
      <c r="C555" s="157">
        <v>99000000821</v>
      </c>
      <c r="E555" s="158">
        <f t="shared" si="8"/>
        <v>1</v>
      </c>
      <c r="G555">
        <v>1</v>
      </c>
    </row>
    <row r="556" spans="3:7" x14ac:dyDescent="0.2">
      <c r="C556" s="157">
        <v>99000000822</v>
      </c>
      <c r="E556" s="158">
        <f t="shared" si="8"/>
        <v>1</v>
      </c>
      <c r="G556">
        <v>1</v>
      </c>
    </row>
    <row r="557" spans="3:7" x14ac:dyDescent="0.2">
      <c r="C557" s="157">
        <v>99000000823</v>
      </c>
      <c r="E557" s="158">
        <f t="shared" si="8"/>
        <v>1</v>
      </c>
      <c r="G557">
        <v>1</v>
      </c>
    </row>
    <row r="558" spans="3:7" x14ac:dyDescent="0.2">
      <c r="C558" s="157">
        <v>99000000824</v>
      </c>
      <c r="E558" s="158">
        <f t="shared" si="8"/>
        <v>1</v>
      </c>
      <c r="G558">
        <v>1</v>
      </c>
    </row>
    <row r="559" spans="3:7" x14ac:dyDescent="0.2">
      <c r="C559" s="157">
        <v>99000000825</v>
      </c>
      <c r="E559" s="158">
        <f t="shared" si="8"/>
        <v>1</v>
      </c>
      <c r="G559">
        <v>1</v>
      </c>
    </row>
    <row r="560" spans="3:7" x14ac:dyDescent="0.2">
      <c r="C560" s="157">
        <v>99000000826</v>
      </c>
      <c r="E560" s="158">
        <f t="shared" si="8"/>
        <v>1</v>
      </c>
      <c r="G560">
        <v>1</v>
      </c>
    </row>
    <row r="561" spans="3:7" x14ac:dyDescent="0.2">
      <c r="C561" s="157">
        <v>99000000827</v>
      </c>
      <c r="E561" s="158">
        <f t="shared" si="8"/>
        <v>1</v>
      </c>
      <c r="G561">
        <v>1</v>
      </c>
    </row>
    <row r="562" spans="3:7" x14ac:dyDescent="0.2">
      <c r="C562" s="157">
        <v>99000000828</v>
      </c>
      <c r="E562" s="158">
        <f t="shared" si="8"/>
        <v>1</v>
      </c>
      <c r="G562">
        <v>1</v>
      </c>
    </row>
    <row r="563" spans="3:7" x14ac:dyDescent="0.2">
      <c r="C563" s="157">
        <v>99000000829</v>
      </c>
      <c r="E563" s="158">
        <f t="shared" si="8"/>
        <v>1</v>
      </c>
      <c r="G563">
        <v>1</v>
      </c>
    </row>
    <row r="564" spans="3:7" x14ac:dyDescent="0.2">
      <c r="C564" s="157">
        <v>99000000830</v>
      </c>
      <c r="E564" s="158">
        <f t="shared" si="8"/>
        <v>1</v>
      </c>
      <c r="G564">
        <v>1</v>
      </c>
    </row>
    <row r="565" spans="3:7" x14ac:dyDescent="0.2">
      <c r="C565" s="157">
        <v>99000000831</v>
      </c>
      <c r="E565" s="158">
        <f t="shared" si="8"/>
        <v>1</v>
      </c>
      <c r="G565">
        <v>1</v>
      </c>
    </row>
    <row r="566" spans="3:7" x14ac:dyDescent="0.2">
      <c r="C566" s="157">
        <v>99000000832</v>
      </c>
      <c r="E566" s="158">
        <f t="shared" si="8"/>
        <v>1</v>
      </c>
      <c r="G566">
        <v>1</v>
      </c>
    </row>
    <row r="567" spans="3:7" x14ac:dyDescent="0.2">
      <c r="C567" s="157">
        <v>99000000833</v>
      </c>
      <c r="E567" s="158">
        <f t="shared" si="8"/>
        <v>1</v>
      </c>
      <c r="G567">
        <v>1</v>
      </c>
    </row>
    <row r="568" spans="3:7" x14ac:dyDescent="0.2">
      <c r="C568" s="157">
        <v>99000000834</v>
      </c>
      <c r="E568" s="158">
        <f t="shared" si="8"/>
        <v>1</v>
      </c>
      <c r="G568">
        <v>1</v>
      </c>
    </row>
    <row r="569" spans="3:7" x14ac:dyDescent="0.2">
      <c r="C569" s="157">
        <v>99000000835</v>
      </c>
      <c r="E569" s="158">
        <f t="shared" si="8"/>
        <v>1</v>
      </c>
      <c r="G569">
        <v>1</v>
      </c>
    </row>
    <row r="570" spans="3:7" x14ac:dyDescent="0.2">
      <c r="C570" s="157">
        <v>99000000838</v>
      </c>
      <c r="E570" s="158">
        <f t="shared" si="8"/>
        <v>3</v>
      </c>
      <c r="G570">
        <v>3</v>
      </c>
    </row>
    <row r="571" spans="3:7" x14ac:dyDescent="0.2">
      <c r="C571" s="157">
        <v>99000000840</v>
      </c>
      <c r="E571" s="158">
        <f t="shared" si="8"/>
        <v>2</v>
      </c>
      <c r="G571">
        <v>2</v>
      </c>
    </row>
    <row r="572" spans="3:7" x14ac:dyDescent="0.2">
      <c r="C572" s="157">
        <v>99000000842</v>
      </c>
      <c r="E572" s="158">
        <f t="shared" si="8"/>
        <v>2</v>
      </c>
      <c r="G572">
        <v>2</v>
      </c>
    </row>
    <row r="573" spans="3:7" x14ac:dyDescent="0.2">
      <c r="C573" s="157">
        <v>99000000844</v>
      </c>
      <c r="E573" s="158">
        <f t="shared" si="8"/>
        <v>2</v>
      </c>
      <c r="G573">
        <v>2</v>
      </c>
    </row>
    <row r="574" spans="3:7" x14ac:dyDescent="0.2">
      <c r="C574" s="157">
        <v>99000000846</v>
      </c>
      <c r="E574" s="158">
        <f t="shared" si="8"/>
        <v>2</v>
      </c>
      <c r="G574">
        <v>2</v>
      </c>
    </row>
    <row r="575" spans="3:7" x14ac:dyDescent="0.2">
      <c r="C575" s="157">
        <v>99000000848</v>
      </c>
      <c r="E575" s="158">
        <f t="shared" si="8"/>
        <v>2</v>
      </c>
      <c r="G575">
        <v>2</v>
      </c>
    </row>
    <row r="576" spans="3:7" x14ac:dyDescent="0.2">
      <c r="C576" s="157">
        <v>99000000850</v>
      </c>
      <c r="E576" s="158">
        <f t="shared" si="8"/>
        <v>2</v>
      </c>
      <c r="G576">
        <v>2</v>
      </c>
    </row>
    <row r="577" spans="3:7" x14ac:dyDescent="0.2">
      <c r="C577" s="157">
        <v>99000000852</v>
      </c>
      <c r="E577" s="158">
        <f t="shared" si="8"/>
        <v>2</v>
      </c>
      <c r="G577">
        <v>2</v>
      </c>
    </row>
    <row r="578" spans="3:7" x14ac:dyDescent="0.2">
      <c r="C578" s="157">
        <v>99000000854</v>
      </c>
      <c r="E578" s="158">
        <f t="shared" si="8"/>
        <v>2</v>
      </c>
      <c r="G578">
        <v>2</v>
      </c>
    </row>
    <row r="579" spans="3:7" x14ac:dyDescent="0.2">
      <c r="C579" s="157">
        <v>99000000855</v>
      </c>
      <c r="E579" s="158">
        <f t="shared" si="8"/>
        <v>1</v>
      </c>
      <c r="G579">
        <v>1</v>
      </c>
    </row>
    <row r="580" spans="3:7" x14ac:dyDescent="0.2">
      <c r="C580" s="157">
        <v>99000000857</v>
      </c>
      <c r="E580" s="158">
        <f t="shared" si="8"/>
        <v>2</v>
      </c>
      <c r="G580">
        <v>2</v>
      </c>
    </row>
    <row r="581" spans="3:7" x14ac:dyDescent="0.2">
      <c r="C581" s="157">
        <v>99000000858</v>
      </c>
      <c r="E581" s="158">
        <f t="shared" si="8"/>
        <v>1</v>
      </c>
      <c r="G581">
        <v>1</v>
      </c>
    </row>
    <row r="582" spans="3:7" x14ac:dyDescent="0.2">
      <c r="C582" s="157">
        <v>99000000861</v>
      </c>
      <c r="E582" s="158">
        <f t="shared" ref="E582:E645" si="9">C582-C581</f>
        <v>3</v>
      </c>
      <c r="G582">
        <v>3</v>
      </c>
    </row>
    <row r="583" spans="3:7" x14ac:dyDescent="0.2">
      <c r="C583" s="157">
        <v>99000000862</v>
      </c>
      <c r="E583" s="158">
        <f t="shared" si="9"/>
        <v>1</v>
      </c>
      <c r="G583">
        <v>1</v>
      </c>
    </row>
    <row r="584" spans="3:7" x14ac:dyDescent="0.2">
      <c r="C584" s="157">
        <v>99000000863</v>
      </c>
      <c r="E584" s="158">
        <f t="shared" si="9"/>
        <v>1</v>
      </c>
      <c r="G584">
        <v>1</v>
      </c>
    </row>
    <row r="585" spans="3:7" x14ac:dyDescent="0.2">
      <c r="C585" s="157">
        <v>99000000864</v>
      </c>
      <c r="E585" s="158">
        <f t="shared" si="9"/>
        <v>1</v>
      </c>
      <c r="G585">
        <v>1</v>
      </c>
    </row>
    <row r="586" spans="3:7" x14ac:dyDescent="0.2">
      <c r="C586" s="157">
        <v>99000000867</v>
      </c>
      <c r="E586" s="158">
        <f t="shared" si="9"/>
        <v>3</v>
      </c>
      <c r="G586">
        <v>3</v>
      </c>
    </row>
    <row r="587" spans="3:7" x14ac:dyDescent="0.2">
      <c r="C587" s="157">
        <v>99000000868</v>
      </c>
      <c r="E587" s="158">
        <f t="shared" si="9"/>
        <v>1</v>
      </c>
      <c r="G587">
        <v>1</v>
      </c>
    </row>
    <row r="588" spans="3:7" x14ac:dyDescent="0.2">
      <c r="C588" s="157">
        <v>99000000871</v>
      </c>
      <c r="E588" s="158">
        <f t="shared" si="9"/>
        <v>3</v>
      </c>
      <c r="G588">
        <v>3</v>
      </c>
    </row>
    <row r="589" spans="3:7" x14ac:dyDescent="0.2">
      <c r="C589" s="157">
        <v>99000000873</v>
      </c>
      <c r="E589" s="158">
        <f t="shared" si="9"/>
        <v>2</v>
      </c>
      <c r="G589">
        <v>2</v>
      </c>
    </row>
    <row r="590" spans="3:7" x14ac:dyDescent="0.2">
      <c r="C590" s="157">
        <v>99000000876</v>
      </c>
      <c r="E590" s="158">
        <f t="shared" si="9"/>
        <v>3</v>
      </c>
      <c r="G590">
        <v>3</v>
      </c>
    </row>
    <row r="591" spans="3:7" x14ac:dyDescent="0.2">
      <c r="C591" s="157">
        <v>99000000878</v>
      </c>
      <c r="E591" s="158">
        <f t="shared" si="9"/>
        <v>2</v>
      </c>
      <c r="G591">
        <v>2</v>
      </c>
    </row>
    <row r="592" spans="3:7" x14ac:dyDescent="0.2">
      <c r="C592" s="157">
        <v>99000000879</v>
      </c>
      <c r="E592" s="158">
        <f t="shared" si="9"/>
        <v>1</v>
      </c>
      <c r="G592">
        <v>1</v>
      </c>
    </row>
    <row r="593" spans="3:7" x14ac:dyDescent="0.2">
      <c r="C593" s="157">
        <v>99000000881</v>
      </c>
      <c r="E593" s="158">
        <f t="shared" si="9"/>
        <v>2</v>
      </c>
      <c r="G593">
        <v>2</v>
      </c>
    </row>
    <row r="594" spans="3:7" x14ac:dyDescent="0.2">
      <c r="C594" s="157">
        <v>99000000883</v>
      </c>
      <c r="E594" s="158">
        <f t="shared" si="9"/>
        <v>2</v>
      </c>
      <c r="G594">
        <v>2</v>
      </c>
    </row>
    <row r="595" spans="3:7" x14ac:dyDescent="0.2">
      <c r="C595" s="157">
        <v>99000000885</v>
      </c>
      <c r="E595" s="158">
        <f t="shared" si="9"/>
        <v>2</v>
      </c>
      <c r="G595">
        <v>2</v>
      </c>
    </row>
    <row r="596" spans="3:7" x14ac:dyDescent="0.2">
      <c r="C596" s="157">
        <v>99000000886</v>
      </c>
      <c r="E596" s="158">
        <f t="shared" si="9"/>
        <v>1</v>
      </c>
      <c r="G596">
        <v>1</v>
      </c>
    </row>
    <row r="597" spans="3:7" x14ac:dyDescent="0.2">
      <c r="C597" s="157">
        <v>99000000888</v>
      </c>
      <c r="E597" s="158">
        <f t="shared" si="9"/>
        <v>2</v>
      </c>
      <c r="G597">
        <v>2</v>
      </c>
    </row>
    <row r="598" spans="3:7" x14ac:dyDescent="0.2">
      <c r="C598" s="157">
        <v>99000000890</v>
      </c>
      <c r="E598" s="158">
        <f t="shared" si="9"/>
        <v>2</v>
      </c>
      <c r="G598">
        <v>2</v>
      </c>
    </row>
    <row r="599" spans="3:7" x14ac:dyDescent="0.2">
      <c r="C599" s="157">
        <v>99000000892</v>
      </c>
      <c r="E599" s="158">
        <f t="shared" si="9"/>
        <v>2</v>
      </c>
      <c r="G599">
        <v>2</v>
      </c>
    </row>
    <row r="600" spans="3:7" x14ac:dyDescent="0.2">
      <c r="C600" s="157">
        <v>99000000893</v>
      </c>
      <c r="E600" s="158">
        <f t="shared" si="9"/>
        <v>1</v>
      </c>
      <c r="G600">
        <v>1</v>
      </c>
    </row>
    <row r="601" spans="3:7" x14ac:dyDescent="0.2">
      <c r="C601" s="157">
        <v>99000000895</v>
      </c>
      <c r="E601" s="158">
        <f t="shared" si="9"/>
        <v>2</v>
      </c>
      <c r="G601">
        <v>2</v>
      </c>
    </row>
    <row r="602" spans="3:7" x14ac:dyDescent="0.2">
      <c r="C602" s="157">
        <v>99000000897</v>
      </c>
      <c r="E602" s="158">
        <f t="shared" si="9"/>
        <v>2</v>
      </c>
      <c r="G602">
        <v>2</v>
      </c>
    </row>
    <row r="603" spans="3:7" x14ac:dyDescent="0.2">
      <c r="C603" s="157">
        <v>99000000900</v>
      </c>
      <c r="E603" s="158">
        <f t="shared" si="9"/>
        <v>3</v>
      </c>
      <c r="G603">
        <v>3</v>
      </c>
    </row>
    <row r="604" spans="3:7" x14ac:dyDescent="0.2">
      <c r="C604" s="157">
        <v>99000000902</v>
      </c>
      <c r="E604" s="158">
        <f t="shared" si="9"/>
        <v>2</v>
      </c>
      <c r="G604">
        <v>2</v>
      </c>
    </row>
    <row r="605" spans="3:7" x14ac:dyDescent="0.2">
      <c r="C605" s="157">
        <v>99000000904</v>
      </c>
      <c r="E605" s="158">
        <f t="shared" si="9"/>
        <v>2</v>
      </c>
      <c r="G605">
        <v>2</v>
      </c>
    </row>
    <row r="606" spans="3:7" x14ac:dyDescent="0.2">
      <c r="C606" s="157">
        <v>99000000907</v>
      </c>
      <c r="E606" s="158">
        <f t="shared" si="9"/>
        <v>3</v>
      </c>
      <c r="G606">
        <v>3</v>
      </c>
    </row>
    <row r="607" spans="3:7" x14ac:dyDescent="0.2">
      <c r="C607" s="157">
        <v>99000000908</v>
      </c>
      <c r="E607" s="158">
        <f t="shared" si="9"/>
        <v>1</v>
      </c>
      <c r="G607">
        <v>1</v>
      </c>
    </row>
    <row r="608" spans="3:7" x14ac:dyDescent="0.2">
      <c r="C608" s="157">
        <v>99000000909</v>
      </c>
      <c r="E608" s="158">
        <f t="shared" si="9"/>
        <v>1</v>
      </c>
      <c r="G608">
        <v>1</v>
      </c>
    </row>
    <row r="609" spans="3:7" x14ac:dyDescent="0.2">
      <c r="C609" s="157">
        <v>99000000910</v>
      </c>
      <c r="E609" s="158">
        <f t="shared" si="9"/>
        <v>1</v>
      </c>
      <c r="G609">
        <v>1</v>
      </c>
    </row>
    <row r="610" spans="3:7" x14ac:dyDescent="0.2">
      <c r="C610" s="157">
        <v>99000000911</v>
      </c>
      <c r="E610" s="158">
        <f t="shared" si="9"/>
        <v>1</v>
      </c>
      <c r="G610">
        <v>1</v>
      </c>
    </row>
    <row r="611" spans="3:7" x14ac:dyDescent="0.2">
      <c r="C611" s="157">
        <v>99000000912</v>
      </c>
      <c r="E611" s="158">
        <f t="shared" si="9"/>
        <v>1</v>
      </c>
      <c r="G611">
        <v>1</v>
      </c>
    </row>
    <row r="612" spans="3:7" x14ac:dyDescent="0.2">
      <c r="C612" s="157">
        <v>99000000915</v>
      </c>
      <c r="E612" s="158">
        <f t="shared" si="9"/>
        <v>3</v>
      </c>
      <c r="G612">
        <v>3</v>
      </c>
    </row>
    <row r="613" spans="3:7" x14ac:dyDescent="0.2">
      <c r="C613" s="157">
        <v>99000000916</v>
      </c>
      <c r="E613" s="158">
        <f t="shared" si="9"/>
        <v>1</v>
      </c>
      <c r="G613">
        <v>1</v>
      </c>
    </row>
    <row r="614" spans="3:7" x14ac:dyDescent="0.2">
      <c r="C614" s="157">
        <v>99000000919</v>
      </c>
      <c r="E614" s="158">
        <f t="shared" si="9"/>
        <v>3</v>
      </c>
      <c r="G614">
        <v>3</v>
      </c>
    </row>
    <row r="615" spans="3:7" x14ac:dyDescent="0.2">
      <c r="C615" s="157">
        <v>99000000920</v>
      </c>
      <c r="E615" s="158">
        <f t="shared" si="9"/>
        <v>1</v>
      </c>
      <c r="G615">
        <v>1</v>
      </c>
    </row>
    <row r="616" spans="3:7" x14ac:dyDescent="0.2">
      <c r="C616" s="157">
        <v>99000000921</v>
      </c>
      <c r="E616" s="158">
        <f t="shared" si="9"/>
        <v>1</v>
      </c>
      <c r="G616">
        <v>1</v>
      </c>
    </row>
    <row r="617" spans="3:7" x14ac:dyDescent="0.2">
      <c r="C617" s="157">
        <v>99000000922</v>
      </c>
      <c r="E617" s="158">
        <f t="shared" si="9"/>
        <v>1</v>
      </c>
      <c r="G617">
        <v>1</v>
      </c>
    </row>
    <row r="618" spans="3:7" x14ac:dyDescent="0.2">
      <c r="C618" s="157">
        <v>99000000925</v>
      </c>
      <c r="E618" s="158">
        <f t="shared" si="9"/>
        <v>3</v>
      </c>
      <c r="G618">
        <v>3</v>
      </c>
    </row>
    <row r="619" spans="3:7" x14ac:dyDescent="0.2">
      <c r="C619" s="157">
        <v>99000000926</v>
      </c>
      <c r="E619" s="158">
        <f t="shared" si="9"/>
        <v>1</v>
      </c>
      <c r="G619">
        <v>1</v>
      </c>
    </row>
    <row r="620" spans="3:7" x14ac:dyDescent="0.2">
      <c r="C620" s="157">
        <v>99000000929</v>
      </c>
      <c r="E620" s="158">
        <f t="shared" si="9"/>
        <v>3</v>
      </c>
      <c r="G620">
        <v>3</v>
      </c>
    </row>
    <row r="621" spans="3:7" x14ac:dyDescent="0.2">
      <c r="C621" s="157">
        <v>99000000930</v>
      </c>
      <c r="E621" s="158">
        <f t="shared" si="9"/>
        <v>1</v>
      </c>
      <c r="G621">
        <v>1</v>
      </c>
    </row>
    <row r="622" spans="3:7" x14ac:dyDescent="0.2">
      <c r="C622" s="157">
        <v>99000000931</v>
      </c>
      <c r="E622" s="158">
        <f t="shared" si="9"/>
        <v>1</v>
      </c>
      <c r="G622">
        <v>1</v>
      </c>
    </row>
    <row r="623" spans="3:7" x14ac:dyDescent="0.2">
      <c r="C623" s="157">
        <v>99000000932</v>
      </c>
      <c r="E623" s="158">
        <f t="shared" si="9"/>
        <v>1</v>
      </c>
      <c r="G623">
        <v>1</v>
      </c>
    </row>
    <row r="624" spans="3:7" x14ac:dyDescent="0.2">
      <c r="C624" s="157">
        <v>99000000935</v>
      </c>
      <c r="E624" s="158">
        <f t="shared" si="9"/>
        <v>3</v>
      </c>
      <c r="G624">
        <v>3</v>
      </c>
    </row>
    <row r="625" spans="3:7" x14ac:dyDescent="0.2">
      <c r="C625" s="157">
        <v>99000000936</v>
      </c>
      <c r="E625" s="158">
        <f t="shared" si="9"/>
        <v>1</v>
      </c>
      <c r="G625">
        <v>1</v>
      </c>
    </row>
    <row r="626" spans="3:7" x14ac:dyDescent="0.2">
      <c r="C626" s="157">
        <v>99000000937</v>
      </c>
      <c r="E626" s="158">
        <f t="shared" si="9"/>
        <v>1</v>
      </c>
      <c r="G626">
        <v>1</v>
      </c>
    </row>
    <row r="627" spans="3:7" x14ac:dyDescent="0.2">
      <c r="C627" s="157">
        <v>99000000938</v>
      </c>
      <c r="E627" s="158">
        <f t="shared" si="9"/>
        <v>1</v>
      </c>
      <c r="G627">
        <v>1</v>
      </c>
    </row>
    <row r="628" spans="3:7" x14ac:dyDescent="0.2">
      <c r="C628" s="157">
        <v>99000000941</v>
      </c>
      <c r="E628" s="158">
        <f t="shared" si="9"/>
        <v>3</v>
      </c>
      <c r="G628">
        <v>3</v>
      </c>
    </row>
    <row r="629" spans="3:7" x14ac:dyDescent="0.2">
      <c r="C629" s="157">
        <v>99000000942</v>
      </c>
      <c r="E629" s="158">
        <f t="shared" si="9"/>
        <v>1</v>
      </c>
      <c r="G629">
        <v>1</v>
      </c>
    </row>
    <row r="630" spans="3:7" x14ac:dyDescent="0.2">
      <c r="C630" s="157">
        <v>99000000945</v>
      </c>
      <c r="E630" s="158">
        <f t="shared" si="9"/>
        <v>3</v>
      </c>
      <c r="G630">
        <v>3</v>
      </c>
    </row>
    <row r="631" spans="3:7" x14ac:dyDescent="0.2">
      <c r="C631" s="157">
        <v>99000000946</v>
      </c>
      <c r="E631" s="158">
        <f t="shared" si="9"/>
        <v>1</v>
      </c>
      <c r="G631">
        <v>1</v>
      </c>
    </row>
    <row r="632" spans="3:7" x14ac:dyDescent="0.2">
      <c r="C632" s="157">
        <v>99000000947</v>
      </c>
      <c r="E632" s="158">
        <f t="shared" si="9"/>
        <v>1</v>
      </c>
      <c r="G632">
        <v>1</v>
      </c>
    </row>
    <row r="633" spans="3:7" x14ac:dyDescent="0.2">
      <c r="C633" s="157">
        <v>99000000948</v>
      </c>
      <c r="E633" s="158">
        <f t="shared" si="9"/>
        <v>1</v>
      </c>
      <c r="G633">
        <v>1</v>
      </c>
    </row>
    <row r="634" spans="3:7" x14ac:dyDescent="0.2">
      <c r="C634" s="157">
        <v>99000000951</v>
      </c>
      <c r="E634" s="158">
        <f t="shared" si="9"/>
        <v>3</v>
      </c>
      <c r="G634">
        <v>3</v>
      </c>
    </row>
    <row r="635" spans="3:7" x14ac:dyDescent="0.2">
      <c r="C635" s="157">
        <v>99000000953</v>
      </c>
      <c r="E635" s="158">
        <f t="shared" si="9"/>
        <v>2</v>
      </c>
      <c r="G635">
        <v>2</v>
      </c>
    </row>
    <row r="636" spans="3:7" x14ac:dyDescent="0.2">
      <c r="C636" s="157">
        <v>99000000954</v>
      </c>
      <c r="E636" s="158">
        <f t="shared" si="9"/>
        <v>1</v>
      </c>
      <c r="G636">
        <v>1</v>
      </c>
    </row>
    <row r="637" spans="3:7" x14ac:dyDescent="0.2">
      <c r="C637" s="157">
        <v>99000000956</v>
      </c>
      <c r="E637" s="158">
        <f t="shared" si="9"/>
        <v>2</v>
      </c>
      <c r="G637">
        <v>2</v>
      </c>
    </row>
    <row r="638" spans="3:7" x14ac:dyDescent="0.2">
      <c r="C638" s="157">
        <v>99000000957</v>
      </c>
      <c r="E638" s="158">
        <f t="shared" si="9"/>
        <v>1</v>
      </c>
      <c r="G638">
        <v>1</v>
      </c>
    </row>
    <row r="639" spans="3:7" x14ac:dyDescent="0.2">
      <c r="C639" s="157">
        <v>99000000959</v>
      </c>
      <c r="E639" s="158">
        <f t="shared" si="9"/>
        <v>2</v>
      </c>
      <c r="G639">
        <v>2</v>
      </c>
    </row>
    <row r="640" spans="3:7" x14ac:dyDescent="0.2">
      <c r="C640" s="157">
        <v>99000000961</v>
      </c>
      <c r="E640" s="158">
        <f t="shared" si="9"/>
        <v>2</v>
      </c>
      <c r="G640">
        <v>2</v>
      </c>
    </row>
    <row r="641" spans="3:7" x14ac:dyDescent="0.2">
      <c r="C641" s="157">
        <v>99000000962</v>
      </c>
      <c r="E641" s="158">
        <f t="shared" si="9"/>
        <v>1</v>
      </c>
      <c r="G641">
        <v>1</v>
      </c>
    </row>
    <row r="642" spans="3:7" x14ac:dyDescent="0.2">
      <c r="C642" s="157">
        <v>99000000963</v>
      </c>
      <c r="E642" s="158">
        <f t="shared" si="9"/>
        <v>1</v>
      </c>
      <c r="G642">
        <v>1</v>
      </c>
    </row>
    <row r="643" spans="3:7" x14ac:dyDescent="0.2">
      <c r="C643" s="157">
        <v>99000000965</v>
      </c>
      <c r="E643" s="158">
        <f t="shared" si="9"/>
        <v>2</v>
      </c>
      <c r="G643">
        <v>2</v>
      </c>
    </row>
    <row r="644" spans="3:7" x14ac:dyDescent="0.2">
      <c r="C644" s="157">
        <v>99000000966</v>
      </c>
      <c r="E644" s="158">
        <f t="shared" si="9"/>
        <v>1</v>
      </c>
      <c r="G644">
        <v>1</v>
      </c>
    </row>
    <row r="645" spans="3:7" x14ac:dyDescent="0.2">
      <c r="C645" s="157">
        <v>99000000969</v>
      </c>
      <c r="E645" s="158">
        <f t="shared" si="9"/>
        <v>3</v>
      </c>
      <c r="G645">
        <v>3</v>
      </c>
    </row>
    <row r="646" spans="3:7" x14ac:dyDescent="0.2">
      <c r="C646" s="157">
        <v>99000000971</v>
      </c>
      <c r="E646" s="158">
        <f t="shared" ref="E646:E709" si="10">C646-C645</f>
        <v>2</v>
      </c>
      <c r="G646">
        <v>2</v>
      </c>
    </row>
    <row r="647" spans="3:7" x14ac:dyDescent="0.2">
      <c r="C647" s="157">
        <v>99000000973</v>
      </c>
      <c r="E647" s="158">
        <f t="shared" si="10"/>
        <v>2</v>
      </c>
      <c r="G647">
        <v>2</v>
      </c>
    </row>
    <row r="648" spans="3:7" x14ac:dyDescent="0.2">
      <c r="C648" s="157">
        <v>99000000974</v>
      </c>
      <c r="E648" s="158">
        <f t="shared" si="10"/>
        <v>1</v>
      </c>
      <c r="G648">
        <v>1</v>
      </c>
    </row>
    <row r="649" spans="3:7" x14ac:dyDescent="0.2">
      <c r="C649" s="157">
        <v>99000000976</v>
      </c>
      <c r="E649" s="158">
        <f t="shared" si="10"/>
        <v>2</v>
      </c>
      <c r="G649">
        <v>2</v>
      </c>
    </row>
    <row r="650" spans="3:7" x14ac:dyDescent="0.2">
      <c r="C650" s="157">
        <v>99000000978</v>
      </c>
      <c r="E650" s="158">
        <f t="shared" si="10"/>
        <v>2</v>
      </c>
      <c r="G650">
        <v>2</v>
      </c>
    </row>
    <row r="651" spans="3:7" x14ac:dyDescent="0.2">
      <c r="C651" s="157">
        <v>99000000980</v>
      </c>
      <c r="E651" s="158">
        <f t="shared" si="10"/>
        <v>2</v>
      </c>
      <c r="G651">
        <v>2</v>
      </c>
    </row>
    <row r="652" spans="3:7" x14ac:dyDescent="0.2">
      <c r="C652" s="157">
        <v>99000000982</v>
      </c>
      <c r="E652" s="158">
        <f t="shared" si="10"/>
        <v>2</v>
      </c>
      <c r="G652">
        <v>2</v>
      </c>
    </row>
    <row r="653" spans="3:7" x14ac:dyDescent="0.2">
      <c r="C653" s="157">
        <v>99000000984</v>
      </c>
      <c r="E653" s="158">
        <f t="shared" si="10"/>
        <v>2</v>
      </c>
      <c r="G653">
        <v>2</v>
      </c>
    </row>
    <row r="654" spans="3:7" x14ac:dyDescent="0.2">
      <c r="C654" s="157">
        <v>99000000986</v>
      </c>
      <c r="E654" s="158">
        <f t="shared" si="10"/>
        <v>2</v>
      </c>
      <c r="G654">
        <v>2</v>
      </c>
    </row>
    <row r="655" spans="3:7" x14ac:dyDescent="0.2">
      <c r="C655" s="157">
        <v>99000000988</v>
      </c>
      <c r="E655" s="158">
        <f t="shared" si="10"/>
        <v>2</v>
      </c>
      <c r="G655">
        <v>2</v>
      </c>
    </row>
    <row r="656" spans="3:7" x14ac:dyDescent="0.2">
      <c r="C656" s="157">
        <v>99000000990</v>
      </c>
      <c r="E656" s="158">
        <f t="shared" si="10"/>
        <v>2</v>
      </c>
      <c r="G656">
        <v>2</v>
      </c>
    </row>
    <row r="657" spans="3:7" x14ac:dyDescent="0.2">
      <c r="C657" s="157">
        <v>99000000991</v>
      </c>
      <c r="E657" s="158">
        <f t="shared" si="10"/>
        <v>1</v>
      </c>
      <c r="G657">
        <v>1</v>
      </c>
    </row>
    <row r="658" spans="3:7" x14ac:dyDescent="0.2">
      <c r="C658" s="157">
        <v>99000000993</v>
      </c>
      <c r="E658" s="158">
        <f t="shared" si="10"/>
        <v>2</v>
      </c>
      <c r="G658">
        <v>2</v>
      </c>
    </row>
    <row r="659" spans="3:7" x14ac:dyDescent="0.2">
      <c r="C659" s="157">
        <v>99000000994</v>
      </c>
      <c r="E659" s="158">
        <f t="shared" si="10"/>
        <v>1</v>
      </c>
      <c r="G659">
        <v>1</v>
      </c>
    </row>
    <row r="660" spans="3:7" x14ac:dyDescent="0.2">
      <c r="C660" s="157">
        <v>99000000995</v>
      </c>
      <c r="E660" s="158">
        <f t="shared" si="10"/>
        <v>1</v>
      </c>
      <c r="G660">
        <v>1</v>
      </c>
    </row>
    <row r="661" spans="3:7" x14ac:dyDescent="0.2">
      <c r="C661" s="157">
        <v>99000000996</v>
      </c>
      <c r="E661" s="158">
        <f t="shared" si="10"/>
        <v>1</v>
      </c>
      <c r="G661">
        <v>1</v>
      </c>
    </row>
    <row r="662" spans="3:7" x14ac:dyDescent="0.2">
      <c r="C662" s="157">
        <v>99000000999</v>
      </c>
      <c r="E662" s="158">
        <f t="shared" si="10"/>
        <v>3</v>
      </c>
      <c r="G662">
        <v>3</v>
      </c>
    </row>
    <row r="663" spans="3:7" x14ac:dyDescent="0.2">
      <c r="C663" s="157">
        <v>99000001000</v>
      </c>
      <c r="E663" s="158">
        <f t="shared" si="10"/>
        <v>1</v>
      </c>
      <c r="G663">
        <v>1</v>
      </c>
    </row>
    <row r="664" spans="3:7" x14ac:dyDescent="0.2">
      <c r="C664" s="157">
        <v>99000001001</v>
      </c>
      <c r="E664" s="158">
        <f t="shared" si="10"/>
        <v>1</v>
      </c>
      <c r="G664">
        <v>1</v>
      </c>
    </row>
    <row r="665" spans="3:7" x14ac:dyDescent="0.2">
      <c r="C665" s="157">
        <v>99000001002</v>
      </c>
      <c r="E665" s="158">
        <f t="shared" si="10"/>
        <v>1</v>
      </c>
      <c r="G665">
        <v>1</v>
      </c>
    </row>
    <row r="666" spans="3:7" x14ac:dyDescent="0.2">
      <c r="C666" s="157">
        <v>99000001003</v>
      </c>
      <c r="E666" s="158">
        <f t="shared" si="10"/>
        <v>1</v>
      </c>
      <c r="G666">
        <v>1</v>
      </c>
    </row>
    <row r="667" spans="3:7" x14ac:dyDescent="0.2">
      <c r="C667" s="157">
        <v>99000001004</v>
      </c>
      <c r="E667" s="158">
        <f t="shared" si="10"/>
        <v>1</v>
      </c>
      <c r="G667">
        <v>1</v>
      </c>
    </row>
    <row r="668" spans="3:7" x14ac:dyDescent="0.2">
      <c r="C668" s="157">
        <v>99000001005</v>
      </c>
      <c r="E668" s="158">
        <f t="shared" si="10"/>
        <v>1</v>
      </c>
      <c r="G668">
        <v>1</v>
      </c>
    </row>
    <row r="669" spans="3:7" x14ac:dyDescent="0.2">
      <c r="C669" s="157">
        <v>99000001006</v>
      </c>
      <c r="E669" s="158">
        <f t="shared" si="10"/>
        <v>1</v>
      </c>
      <c r="G669">
        <v>1</v>
      </c>
    </row>
    <row r="670" spans="3:7" x14ac:dyDescent="0.2">
      <c r="C670" s="157">
        <v>99000001007</v>
      </c>
      <c r="E670" s="158">
        <f t="shared" si="10"/>
        <v>1</v>
      </c>
      <c r="G670">
        <v>1</v>
      </c>
    </row>
    <row r="671" spans="3:7" x14ac:dyDescent="0.2">
      <c r="C671" s="157">
        <v>99000001008</v>
      </c>
      <c r="E671" s="158">
        <f t="shared" si="10"/>
        <v>1</v>
      </c>
      <c r="G671">
        <v>1</v>
      </c>
    </row>
    <row r="672" spans="3:7" x14ac:dyDescent="0.2">
      <c r="C672" s="157">
        <v>99000001009</v>
      </c>
      <c r="E672" s="158">
        <f t="shared" si="10"/>
        <v>1</v>
      </c>
      <c r="G672">
        <v>1</v>
      </c>
    </row>
    <row r="673" spans="3:7" x14ac:dyDescent="0.2">
      <c r="C673" s="157">
        <v>99000001010</v>
      </c>
      <c r="E673" s="158">
        <f t="shared" si="10"/>
        <v>1</v>
      </c>
      <c r="G673">
        <v>1</v>
      </c>
    </row>
    <row r="674" spans="3:7" x14ac:dyDescent="0.2">
      <c r="C674" s="157">
        <v>99000001011</v>
      </c>
      <c r="E674" s="158">
        <f t="shared" si="10"/>
        <v>1</v>
      </c>
      <c r="G674">
        <v>1</v>
      </c>
    </row>
    <row r="675" spans="3:7" x14ac:dyDescent="0.2">
      <c r="C675" s="157">
        <v>99000001012</v>
      </c>
      <c r="E675" s="158">
        <f t="shared" si="10"/>
        <v>1</v>
      </c>
      <c r="G675">
        <v>1</v>
      </c>
    </row>
    <row r="676" spans="3:7" x14ac:dyDescent="0.2">
      <c r="C676" s="157">
        <v>99000001013</v>
      </c>
      <c r="E676" s="158">
        <f t="shared" si="10"/>
        <v>1</v>
      </c>
      <c r="G676">
        <v>1</v>
      </c>
    </row>
    <row r="677" spans="3:7" x14ac:dyDescent="0.2">
      <c r="C677" s="157">
        <v>99000001014</v>
      </c>
      <c r="E677" s="158">
        <f t="shared" si="10"/>
        <v>1</v>
      </c>
      <c r="G677">
        <v>1</v>
      </c>
    </row>
    <row r="678" spans="3:7" x14ac:dyDescent="0.2">
      <c r="C678" s="157">
        <v>99000001015</v>
      </c>
      <c r="E678" s="158">
        <f t="shared" si="10"/>
        <v>1</v>
      </c>
      <c r="G678">
        <v>1</v>
      </c>
    </row>
    <row r="679" spans="3:7" x14ac:dyDescent="0.2">
      <c r="C679" s="157">
        <v>99000001019</v>
      </c>
      <c r="E679" s="158">
        <f t="shared" si="10"/>
        <v>4</v>
      </c>
      <c r="G679">
        <v>4</v>
      </c>
    </row>
    <row r="680" spans="3:7" x14ac:dyDescent="0.2">
      <c r="C680" s="157">
        <v>99000001020</v>
      </c>
      <c r="E680" s="158">
        <f t="shared" si="10"/>
        <v>1</v>
      </c>
      <c r="G680">
        <v>1</v>
      </c>
    </row>
    <row r="681" spans="3:7" x14ac:dyDescent="0.2">
      <c r="C681" s="157">
        <v>99000001021</v>
      </c>
      <c r="E681" s="158">
        <f t="shared" si="10"/>
        <v>1</v>
      </c>
      <c r="G681">
        <v>1</v>
      </c>
    </row>
    <row r="682" spans="3:7" x14ac:dyDescent="0.2">
      <c r="C682" s="157">
        <v>99000001022</v>
      </c>
      <c r="E682" s="158">
        <f t="shared" si="10"/>
        <v>1</v>
      </c>
      <c r="G682">
        <v>1</v>
      </c>
    </row>
    <row r="683" spans="3:7" x14ac:dyDescent="0.2">
      <c r="C683" s="157">
        <v>99000001023</v>
      </c>
      <c r="E683" s="158">
        <f t="shared" si="10"/>
        <v>1</v>
      </c>
      <c r="G683">
        <v>1</v>
      </c>
    </row>
    <row r="684" spans="3:7" x14ac:dyDescent="0.2">
      <c r="C684" s="157">
        <v>99000001024</v>
      </c>
      <c r="E684" s="158">
        <f t="shared" si="10"/>
        <v>1</v>
      </c>
      <c r="G684">
        <v>1</v>
      </c>
    </row>
    <row r="685" spans="3:7" x14ac:dyDescent="0.2">
      <c r="C685" s="157">
        <v>99000001025</v>
      </c>
      <c r="E685" s="158">
        <f t="shared" si="10"/>
        <v>1</v>
      </c>
      <c r="G685">
        <v>1</v>
      </c>
    </row>
    <row r="686" spans="3:7" x14ac:dyDescent="0.2">
      <c r="C686" s="157">
        <v>99000001026</v>
      </c>
      <c r="E686" s="158">
        <f t="shared" si="10"/>
        <v>1</v>
      </c>
      <c r="G686">
        <v>1</v>
      </c>
    </row>
    <row r="687" spans="3:7" x14ac:dyDescent="0.2">
      <c r="C687" s="157">
        <v>99000001027</v>
      </c>
      <c r="E687" s="158">
        <f t="shared" si="10"/>
        <v>1</v>
      </c>
      <c r="G687">
        <v>1</v>
      </c>
    </row>
    <row r="688" spans="3:7" x14ac:dyDescent="0.2">
      <c r="C688" s="157">
        <v>99000001028</v>
      </c>
      <c r="E688" s="158">
        <f t="shared" si="10"/>
        <v>1</v>
      </c>
      <c r="G688">
        <v>1</v>
      </c>
    </row>
    <row r="689" spans="3:7" x14ac:dyDescent="0.2">
      <c r="C689" s="157">
        <v>99000001029</v>
      </c>
      <c r="E689" s="158">
        <f t="shared" si="10"/>
        <v>1</v>
      </c>
      <c r="G689">
        <v>1</v>
      </c>
    </row>
    <row r="690" spans="3:7" x14ac:dyDescent="0.2">
      <c r="C690" s="157">
        <v>99000001030</v>
      </c>
      <c r="E690" s="158">
        <f t="shared" si="10"/>
        <v>1</v>
      </c>
      <c r="G690">
        <v>1</v>
      </c>
    </row>
    <row r="691" spans="3:7" x14ac:dyDescent="0.2">
      <c r="C691" s="157">
        <v>99000001031</v>
      </c>
      <c r="E691" s="158">
        <f t="shared" si="10"/>
        <v>1</v>
      </c>
      <c r="G691">
        <v>1</v>
      </c>
    </row>
    <row r="692" spans="3:7" x14ac:dyDescent="0.2">
      <c r="C692" s="157">
        <v>99000001032</v>
      </c>
      <c r="E692" s="158">
        <f t="shared" si="10"/>
        <v>1</v>
      </c>
      <c r="G692">
        <v>1</v>
      </c>
    </row>
    <row r="693" spans="3:7" x14ac:dyDescent="0.2">
      <c r="C693" s="157">
        <v>99000001033</v>
      </c>
      <c r="E693" s="158">
        <f t="shared" si="10"/>
        <v>1</v>
      </c>
      <c r="G693">
        <v>1</v>
      </c>
    </row>
    <row r="694" spans="3:7" x14ac:dyDescent="0.2">
      <c r="C694" s="157">
        <v>99000008352</v>
      </c>
      <c r="E694" s="158">
        <f t="shared" si="10"/>
        <v>7319</v>
      </c>
      <c r="G694">
        <v>7319</v>
      </c>
    </row>
    <row r="695" spans="3:7" x14ac:dyDescent="0.2">
      <c r="C695" s="157">
        <v>99000008353</v>
      </c>
      <c r="E695" s="158">
        <f t="shared" si="10"/>
        <v>1</v>
      </c>
      <c r="G695">
        <v>1</v>
      </c>
    </row>
    <row r="696" spans="3:7" x14ac:dyDescent="0.2">
      <c r="C696" s="157">
        <v>99000008354</v>
      </c>
      <c r="E696" s="158">
        <f t="shared" si="10"/>
        <v>1</v>
      </c>
      <c r="G696">
        <v>1</v>
      </c>
    </row>
    <row r="697" spans="3:7" x14ac:dyDescent="0.2">
      <c r="C697" s="157">
        <v>99000008355</v>
      </c>
      <c r="E697" s="158">
        <f t="shared" si="10"/>
        <v>1</v>
      </c>
      <c r="G697">
        <v>1</v>
      </c>
    </row>
    <row r="698" spans="3:7" x14ac:dyDescent="0.2">
      <c r="C698" s="157">
        <v>99000008356</v>
      </c>
      <c r="E698" s="158">
        <f t="shared" si="10"/>
        <v>1</v>
      </c>
      <c r="G698">
        <v>1</v>
      </c>
    </row>
    <row r="699" spans="3:7" x14ac:dyDescent="0.2">
      <c r="C699" s="157">
        <v>99000008357</v>
      </c>
      <c r="E699" s="158">
        <f t="shared" si="10"/>
        <v>1</v>
      </c>
      <c r="G699">
        <v>1</v>
      </c>
    </row>
    <row r="700" spans="3:7" x14ac:dyDescent="0.2">
      <c r="C700" s="157">
        <v>99000008358</v>
      </c>
      <c r="E700" s="158">
        <f t="shared" si="10"/>
        <v>1</v>
      </c>
      <c r="G700">
        <v>1</v>
      </c>
    </row>
    <row r="701" spans="3:7" x14ac:dyDescent="0.2">
      <c r="C701" s="157">
        <v>99000008359</v>
      </c>
      <c r="E701" s="158">
        <f t="shared" si="10"/>
        <v>1</v>
      </c>
      <c r="G701">
        <v>1</v>
      </c>
    </row>
    <row r="702" spans="3:7" x14ac:dyDescent="0.2">
      <c r="C702" s="155">
        <v>99000008371</v>
      </c>
      <c r="E702" s="158">
        <f t="shared" si="10"/>
        <v>12</v>
      </c>
      <c r="G702">
        <v>12</v>
      </c>
    </row>
    <row r="703" spans="3:7" x14ac:dyDescent="0.2">
      <c r="C703" s="155">
        <v>99000008378</v>
      </c>
      <c r="E703" s="158">
        <f t="shared" si="10"/>
        <v>7</v>
      </c>
      <c r="G703">
        <v>7</v>
      </c>
    </row>
    <row r="704" spans="3:7" x14ac:dyDescent="0.2">
      <c r="C704" s="155">
        <v>99000008379</v>
      </c>
      <c r="E704" s="158">
        <f t="shared" si="10"/>
        <v>1</v>
      </c>
      <c r="G704">
        <v>1</v>
      </c>
    </row>
    <row r="705" spans="3:7" x14ac:dyDescent="0.2">
      <c r="C705" s="155">
        <v>99000008380</v>
      </c>
      <c r="E705" s="158">
        <f t="shared" si="10"/>
        <v>1</v>
      </c>
      <c r="G705">
        <v>1</v>
      </c>
    </row>
    <row r="706" spans="3:7" x14ac:dyDescent="0.2">
      <c r="C706" s="155">
        <v>99000008381</v>
      </c>
      <c r="E706" s="158">
        <f t="shared" si="10"/>
        <v>1</v>
      </c>
      <c r="G706">
        <v>1</v>
      </c>
    </row>
    <row r="707" spans="3:7" x14ac:dyDescent="0.2">
      <c r="C707" s="155">
        <v>99000008382</v>
      </c>
      <c r="E707" s="158">
        <f t="shared" si="10"/>
        <v>1</v>
      </c>
      <c r="G707">
        <v>1</v>
      </c>
    </row>
    <row r="708" spans="3:7" x14ac:dyDescent="0.2">
      <c r="C708" s="155">
        <v>99000008383</v>
      </c>
      <c r="E708" s="158">
        <f t="shared" si="10"/>
        <v>1</v>
      </c>
      <c r="G708">
        <v>1</v>
      </c>
    </row>
    <row r="709" spans="3:7" x14ac:dyDescent="0.2">
      <c r="C709" s="155">
        <v>99000008384</v>
      </c>
      <c r="E709" s="158">
        <f t="shared" si="10"/>
        <v>1</v>
      </c>
      <c r="G709">
        <v>1</v>
      </c>
    </row>
    <row r="710" spans="3:7" x14ac:dyDescent="0.2">
      <c r="C710" s="157">
        <v>99000008403</v>
      </c>
      <c r="E710" s="158">
        <f t="shared" ref="E710:E773" si="11">C710-C709</f>
        <v>19</v>
      </c>
      <c r="G710">
        <v>19</v>
      </c>
    </row>
    <row r="711" spans="3:7" x14ac:dyDescent="0.2">
      <c r="C711" s="157">
        <v>99000008433</v>
      </c>
      <c r="E711" s="158">
        <f t="shared" si="11"/>
        <v>30</v>
      </c>
      <c r="G711">
        <v>30</v>
      </c>
    </row>
    <row r="712" spans="3:7" x14ac:dyDescent="0.2">
      <c r="C712" s="155">
        <v>99000008440</v>
      </c>
      <c r="E712" s="158">
        <f t="shared" si="11"/>
        <v>7</v>
      </c>
      <c r="G712">
        <v>7</v>
      </c>
    </row>
    <row r="713" spans="3:7" x14ac:dyDescent="0.2">
      <c r="C713" s="155">
        <v>99000008474</v>
      </c>
      <c r="E713" s="158">
        <f t="shared" si="11"/>
        <v>34</v>
      </c>
      <c r="G713">
        <v>34</v>
      </c>
    </row>
    <row r="714" spans="3:7" x14ac:dyDescent="0.2">
      <c r="C714" s="155">
        <v>99000008477</v>
      </c>
      <c r="E714" s="158">
        <f t="shared" si="11"/>
        <v>3</v>
      </c>
      <c r="G714">
        <v>3</v>
      </c>
    </row>
    <row r="715" spans="3:7" x14ac:dyDescent="0.2">
      <c r="C715" s="155">
        <v>99000008646</v>
      </c>
      <c r="E715" s="158">
        <f t="shared" si="11"/>
        <v>169</v>
      </c>
      <c r="G715">
        <v>169</v>
      </c>
    </row>
    <row r="716" spans="3:7" x14ac:dyDescent="0.2">
      <c r="C716" s="155">
        <v>99000008663</v>
      </c>
      <c r="E716" s="158">
        <f t="shared" si="11"/>
        <v>17</v>
      </c>
      <c r="G716">
        <v>17</v>
      </c>
    </row>
    <row r="717" spans="3:7" x14ac:dyDescent="0.2">
      <c r="C717" s="155">
        <v>99000008787</v>
      </c>
      <c r="E717" s="158">
        <f t="shared" si="11"/>
        <v>124</v>
      </c>
      <c r="G717">
        <v>124</v>
      </c>
    </row>
    <row r="718" spans="3:7" x14ac:dyDescent="0.2">
      <c r="C718" s="155">
        <v>99000008788</v>
      </c>
      <c r="E718" s="158">
        <f t="shared" si="11"/>
        <v>1</v>
      </c>
      <c r="G718">
        <v>1</v>
      </c>
    </row>
    <row r="719" spans="3:7" x14ac:dyDescent="0.2">
      <c r="C719" s="155">
        <v>99000008789</v>
      </c>
      <c r="E719" s="158">
        <f t="shared" si="11"/>
        <v>1</v>
      </c>
      <c r="G719">
        <v>1</v>
      </c>
    </row>
    <row r="720" spans="3:7" x14ac:dyDescent="0.2">
      <c r="C720" s="155">
        <v>99000008790</v>
      </c>
      <c r="E720" s="158">
        <f t="shared" si="11"/>
        <v>1</v>
      </c>
      <c r="G720">
        <v>1</v>
      </c>
    </row>
    <row r="721" spans="3:7" x14ac:dyDescent="0.2">
      <c r="C721" s="155">
        <v>99000008791</v>
      </c>
      <c r="E721" s="158">
        <f t="shared" si="11"/>
        <v>1</v>
      </c>
      <c r="G721">
        <v>1</v>
      </c>
    </row>
    <row r="722" spans="3:7" x14ac:dyDescent="0.2">
      <c r="C722" s="155">
        <v>99000008792</v>
      </c>
      <c r="E722" s="158">
        <f t="shared" si="11"/>
        <v>1</v>
      </c>
      <c r="G722">
        <v>1</v>
      </c>
    </row>
    <row r="723" spans="3:7" x14ac:dyDescent="0.2">
      <c r="C723" s="155">
        <v>99000008793</v>
      </c>
      <c r="E723" s="158">
        <f t="shared" si="11"/>
        <v>1</v>
      </c>
      <c r="G723">
        <v>1</v>
      </c>
    </row>
    <row r="724" spans="3:7" x14ac:dyDescent="0.2">
      <c r="C724" s="155">
        <v>99000008794</v>
      </c>
      <c r="E724" s="158">
        <f t="shared" si="11"/>
        <v>1</v>
      </c>
      <c r="G724">
        <v>1</v>
      </c>
    </row>
    <row r="725" spans="3:7" x14ac:dyDescent="0.2">
      <c r="C725" s="155">
        <v>99000008795</v>
      </c>
      <c r="E725" s="158">
        <f t="shared" si="11"/>
        <v>1</v>
      </c>
      <c r="G725">
        <v>1</v>
      </c>
    </row>
    <row r="726" spans="3:7" x14ac:dyDescent="0.2">
      <c r="C726" s="155">
        <v>99000008796</v>
      </c>
      <c r="E726" s="158">
        <f t="shared" si="11"/>
        <v>1</v>
      </c>
      <c r="G726">
        <v>1</v>
      </c>
    </row>
    <row r="727" spans="3:7" x14ac:dyDescent="0.2">
      <c r="C727" s="155">
        <v>99000008797</v>
      </c>
      <c r="E727" s="158">
        <f t="shared" si="11"/>
        <v>1</v>
      </c>
      <c r="G727">
        <v>1</v>
      </c>
    </row>
    <row r="728" spans="3:7" x14ac:dyDescent="0.2">
      <c r="C728" s="155">
        <v>99000008798</v>
      </c>
      <c r="E728" s="158">
        <f t="shared" si="11"/>
        <v>1</v>
      </c>
      <c r="G728">
        <v>1</v>
      </c>
    </row>
    <row r="729" spans="3:7" x14ac:dyDescent="0.2">
      <c r="C729" s="155">
        <v>99000008812</v>
      </c>
      <c r="E729" s="158">
        <f t="shared" si="11"/>
        <v>14</v>
      </c>
      <c r="G729">
        <v>14</v>
      </c>
    </row>
    <row r="730" spans="3:7" x14ac:dyDescent="0.2">
      <c r="C730" s="155">
        <v>99000008813</v>
      </c>
      <c r="E730" s="158">
        <f t="shared" si="11"/>
        <v>1</v>
      </c>
      <c r="G730">
        <v>1</v>
      </c>
    </row>
    <row r="731" spans="3:7" x14ac:dyDescent="0.2">
      <c r="C731" s="155">
        <v>99000008814</v>
      </c>
      <c r="E731" s="158">
        <f t="shared" si="11"/>
        <v>1</v>
      </c>
      <c r="G731">
        <v>1</v>
      </c>
    </row>
    <row r="732" spans="3:7" x14ac:dyDescent="0.2">
      <c r="C732" s="155">
        <v>99000008816</v>
      </c>
      <c r="E732" s="158">
        <f t="shared" si="11"/>
        <v>2</v>
      </c>
      <c r="G732">
        <v>2</v>
      </c>
    </row>
    <row r="733" spans="3:7" x14ac:dyDescent="0.2">
      <c r="C733" s="155">
        <v>99000008817</v>
      </c>
      <c r="E733" s="158">
        <f t="shared" si="11"/>
        <v>1</v>
      </c>
      <c r="G733">
        <v>1</v>
      </c>
    </row>
    <row r="734" spans="3:7" x14ac:dyDescent="0.2">
      <c r="C734" s="155">
        <v>99000008818</v>
      </c>
      <c r="E734" s="158">
        <f t="shared" si="11"/>
        <v>1</v>
      </c>
      <c r="G734">
        <v>1</v>
      </c>
    </row>
    <row r="735" spans="3:7" x14ac:dyDescent="0.2">
      <c r="C735" s="155">
        <v>99000008819</v>
      </c>
      <c r="E735" s="158">
        <f t="shared" si="11"/>
        <v>1</v>
      </c>
      <c r="G735">
        <v>1</v>
      </c>
    </row>
    <row r="736" spans="3:7" x14ac:dyDescent="0.2">
      <c r="C736" s="155">
        <v>99000008820</v>
      </c>
      <c r="E736" s="158">
        <f t="shared" si="11"/>
        <v>1</v>
      </c>
      <c r="G736">
        <v>1</v>
      </c>
    </row>
    <row r="737" spans="3:7" x14ac:dyDescent="0.2">
      <c r="C737" s="155">
        <v>99000008822</v>
      </c>
      <c r="E737" s="158">
        <f t="shared" si="11"/>
        <v>2</v>
      </c>
      <c r="G737">
        <v>2</v>
      </c>
    </row>
    <row r="738" spans="3:7" x14ac:dyDescent="0.2">
      <c r="C738" s="155">
        <v>99000008824</v>
      </c>
      <c r="E738" s="158">
        <f t="shared" si="11"/>
        <v>2</v>
      </c>
      <c r="G738">
        <v>2</v>
      </c>
    </row>
    <row r="739" spans="3:7" x14ac:dyDescent="0.2">
      <c r="C739" s="155">
        <v>99000008825</v>
      </c>
      <c r="E739" s="158">
        <f t="shared" si="11"/>
        <v>1</v>
      </c>
      <c r="G739">
        <v>1</v>
      </c>
    </row>
    <row r="740" spans="3:7" x14ac:dyDescent="0.2">
      <c r="C740" s="155">
        <v>99000008826</v>
      </c>
      <c r="E740" s="158">
        <f t="shared" si="11"/>
        <v>1</v>
      </c>
      <c r="G740">
        <v>1</v>
      </c>
    </row>
    <row r="741" spans="3:7" x14ac:dyDescent="0.2">
      <c r="C741" s="155">
        <v>99000008827</v>
      </c>
      <c r="E741" s="158">
        <f t="shared" si="11"/>
        <v>1</v>
      </c>
      <c r="G741">
        <v>1</v>
      </c>
    </row>
    <row r="742" spans="3:7" x14ac:dyDescent="0.2">
      <c r="C742" s="155">
        <v>99000008828</v>
      </c>
      <c r="E742" s="158">
        <f t="shared" si="11"/>
        <v>1</v>
      </c>
      <c r="G742">
        <v>1</v>
      </c>
    </row>
    <row r="743" spans="3:7" x14ac:dyDescent="0.2">
      <c r="C743" s="155">
        <v>99000008829</v>
      </c>
      <c r="E743" s="158">
        <f t="shared" si="11"/>
        <v>1</v>
      </c>
      <c r="G743">
        <v>1</v>
      </c>
    </row>
    <row r="744" spans="3:7" x14ac:dyDescent="0.2">
      <c r="C744" s="155">
        <v>99000008830</v>
      </c>
      <c r="E744" s="158">
        <f t="shared" si="11"/>
        <v>1</v>
      </c>
      <c r="G744">
        <v>1</v>
      </c>
    </row>
    <row r="745" spans="3:7" x14ac:dyDescent="0.2">
      <c r="C745" s="155">
        <v>99000008831</v>
      </c>
      <c r="E745" s="158">
        <f t="shared" si="11"/>
        <v>1</v>
      </c>
      <c r="G745">
        <v>1</v>
      </c>
    </row>
    <row r="746" spans="3:7" x14ac:dyDescent="0.2">
      <c r="C746" s="155">
        <v>99000008832</v>
      </c>
      <c r="E746" s="158">
        <f t="shared" si="11"/>
        <v>1</v>
      </c>
      <c r="G746">
        <v>1</v>
      </c>
    </row>
    <row r="747" spans="3:7" x14ac:dyDescent="0.2">
      <c r="C747" s="155">
        <v>99000008834</v>
      </c>
      <c r="E747" s="158">
        <f t="shared" si="11"/>
        <v>2</v>
      </c>
      <c r="G747">
        <v>2</v>
      </c>
    </row>
    <row r="748" spans="3:7" x14ac:dyDescent="0.2">
      <c r="C748" s="155">
        <v>99000008836</v>
      </c>
      <c r="E748" s="158">
        <f t="shared" si="11"/>
        <v>2</v>
      </c>
      <c r="G748">
        <v>2</v>
      </c>
    </row>
    <row r="749" spans="3:7" x14ac:dyDescent="0.2">
      <c r="C749" s="155">
        <v>99000008838</v>
      </c>
      <c r="E749" s="158">
        <f t="shared" si="11"/>
        <v>2</v>
      </c>
      <c r="G749">
        <v>2</v>
      </c>
    </row>
    <row r="750" spans="3:7" x14ac:dyDescent="0.2">
      <c r="C750" s="155">
        <v>99000008840</v>
      </c>
      <c r="E750" s="158">
        <f t="shared" si="11"/>
        <v>2</v>
      </c>
      <c r="G750">
        <v>2</v>
      </c>
    </row>
    <row r="751" spans="3:7" x14ac:dyDescent="0.2">
      <c r="C751" s="155">
        <v>99000008842</v>
      </c>
      <c r="E751" s="158">
        <f t="shared" si="11"/>
        <v>2</v>
      </c>
      <c r="G751">
        <v>2</v>
      </c>
    </row>
    <row r="752" spans="3:7" x14ac:dyDescent="0.2">
      <c r="C752" s="155">
        <v>99000008844</v>
      </c>
      <c r="E752" s="158">
        <f t="shared" si="11"/>
        <v>2</v>
      </c>
      <c r="G752">
        <v>2</v>
      </c>
    </row>
    <row r="753" spans="3:7" x14ac:dyDescent="0.2">
      <c r="C753" s="155">
        <v>99000008846</v>
      </c>
      <c r="E753" s="158">
        <f t="shared" si="11"/>
        <v>2</v>
      </c>
      <c r="G753">
        <v>2</v>
      </c>
    </row>
    <row r="754" spans="3:7" x14ac:dyDescent="0.2">
      <c r="C754" s="155">
        <v>99000008848</v>
      </c>
      <c r="E754" s="158">
        <f t="shared" si="11"/>
        <v>2</v>
      </c>
      <c r="G754">
        <v>2</v>
      </c>
    </row>
    <row r="755" spans="3:7" x14ac:dyDescent="0.2">
      <c r="C755" s="155">
        <v>99000008850</v>
      </c>
      <c r="E755" s="158">
        <f t="shared" si="11"/>
        <v>2</v>
      </c>
      <c r="G755">
        <v>2</v>
      </c>
    </row>
    <row r="756" spans="3:7" x14ac:dyDescent="0.2">
      <c r="C756" s="155">
        <v>99000008852</v>
      </c>
      <c r="E756" s="158">
        <f t="shared" si="11"/>
        <v>2</v>
      </c>
      <c r="G756">
        <v>2</v>
      </c>
    </row>
    <row r="757" spans="3:7" x14ac:dyDescent="0.2">
      <c r="C757" s="157">
        <v>99000008869</v>
      </c>
      <c r="E757" s="158">
        <f t="shared" si="11"/>
        <v>17</v>
      </c>
      <c r="G757">
        <v>17</v>
      </c>
    </row>
    <row r="758" spans="3:7" x14ac:dyDescent="0.2">
      <c r="C758" s="157">
        <v>99000008870</v>
      </c>
      <c r="E758" s="158">
        <f t="shared" si="11"/>
        <v>1</v>
      </c>
      <c r="G758">
        <v>1</v>
      </c>
    </row>
    <row r="759" spans="3:7" x14ac:dyDescent="0.2">
      <c r="C759" s="157">
        <v>99000008871</v>
      </c>
      <c r="E759" s="158">
        <f t="shared" si="11"/>
        <v>1</v>
      </c>
      <c r="G759">
        <v>1</v>
      </c>
    </row>
    <row r="760" spans="3:7" x14ac:dyDescent="0.2">
      <c r="C760" s="157">
        <v>99000008872</v>
      </c>
      <c r="E760" s="158">
        <f t="shared" si="11"/>
        <v>1</v>
      </c>
      <c r="G760">
        <v>1</v>
      </c>
    </row>
    <row r="761" spans="3:7" x14ac:dyDescent="0.2">
      <c r="C761" s="157">
        <v>99000008873</v>
      </c>
      <c r="E761" s="158">
        <f t="shared" si="11"/>
        <v>1</v>
      </c>
      <c r="G761">
        <v>1</v>
      </c>
    </row>
    <row r="762" spans="3:7" x14ac:dyDescent="0.2">
      <c r="C762" s="157">
        <v>99000008874</v>
      </c>
      <c r="E762" s="158">
        <f t="shared" si="11"/>
        <v>1</v>
      </c>
      <c r="G762">
        <v>1</v>
      </c>
    </row>
    <row r="763" spans="3:7" x14ac:dyDescent="0.2">
      <c r="C763" s="157">
        <v>99000008875</v>
      </c>
      <c r="E763" s="158">
        <f t="shared" si="11"/>
        <v>1</v>
      </c>
      <c r="G763">
        <v>1</v>
      </c>
    </row>
    <row r="764" spans="3:7" x14ac:dyDescent="0.2">
      <c r="C764" s="157">
        <v>99000008918</v>
      </c>
      <c r="E764" s="158">
        <f t="shared" si="11"/>
        <v>43</v>
      </c>
      <c r="G764">
        <v>43</v>
      </c>
    </row>
    <row r="765" spans="3:7" x14ac:dyDescent="0.2">
      <c r="C765" s="157">
        <v>99000008939</v>
      </c>
      <c r="E765" s="158">
        <f t="shared" si="11"/>
        <v>21</v>
      </c>
      <c r="G765">
        <v>21</v>
      </c>
    </row>
    <row r="766" spans="3:7" x14ac:dyDescent="0.2">
      <c r="C766" s="157">
        <v>99000008940</v>
      </c>
      <c r="E766" s="158">
        <f t="shared" si="11"/>
        <v>1</v>
      </c>
      <c r="G766">
        <v>1</v>
      </c>
    </row>
    <row r="767" spans="3:7" x14ac:dyDescent="0.2">
      <c r="C767" s="155">
        <v>99000008951</v>
      </c>
      <c r="E767" s="158">
        <f t="shared" si="11"/>
        <v>11</v>
      </c>
      <c r="G767">
        <v>11</v>
      </c>
    </row>
    <row r="768" spans="3:7" x14ac:dyDescent="0.2">
      <c r="C768" s="157">
        <v>99000008969</v>
      </c>
      <c r="E768" s="158">
        <f t="shared" si="11"/>
        <v>18</v>
      </c>
      <c r="G768">
        <v>18</v>
      </c>
    </row>
    <row r="769" spans="3:7" x14ac:dyDescent="0.2">
      <c r="C769" s="155">
        <v>99000009001</v>
      </c>
      <c r="E769" s="158">
        <f t="shared" si="11"/>
        <v>32</v>
      </c>
      <c r="G769">
        <v>32</v>
      </c>
    </row>
    <row r="770" spans="3:7" x14ac:dyDescent="0.2">
      <c r="C770" s="155">
        <v>99000009002</v>
      </c>
      <c r="E770" s="158">
        <f t="shared" si="11"/>
        <v>1</v>
      </c>
      <c r="G770">
        <v>1</v>
      </c>
    </row>
    <row r="771" spans="3:7" x14ac:dyDescent="0.2">
      <c r="C771" s="155">
        <v>99000009050</v>
      </c>
      <c r="E771" s="158">
        <f t="shared" si="11"/>
        <v>48</v>
      </c>
      <c r="G771">
        <v>48</v>
      </c>
    </row>
    <row r="772" spans="3:7" x14ac:dyDescent="0.2">
      <c r="C772" s="157">
        <v>99000009060</v>
      </c>
      <c r="E772" s="158">
        <f t="shared" si="11"/>
        <v>10</v>
      </c>
      <c r="G772">
        <v>10</v>
      </c>
    </row>
    <row r="773" spans="3:7" x14ac:dyDescent="0.2">
      <c r="C773" s="157">
        <v>99000009061</v>
      </c>
      <c r="E773" s="158">
        <f t="shared" si="11"/>
        <v>1</v>
      </c>
      <c r="G773">
        <v>1</v>
      </c>
    </row>
    <row r="774" spans="3:7" x14ac:dyDescent="0.2">
      <c r="C774" s="157">
        <v>99000009062</v>
      </c>
      <c r="E774" s="158">
        <f t="shared" ref="E774:E837" si="12">C774-C773</f>
        <v>1</v>
      </c>
      <c r="G774">
        <v>1</v>
      </c>
    </row>
    <row r="775" spans="3:7" x14ac:dyDescent="0.2">
      <c r="C775" s="157">
        <v>99000009063</v>
      </c>
      <c r="E775" s="158">
        <f t="shared" si="12"/>
        <v>1</v>
      </c>
      <c r="G775">
        <v>1</v>
      </c>
    </row>
    <row r="776" spans="3:7" x14ac:dyDescent="0.2">
      <c r="C776" s="157">
        <v>99000009064</v>
      </c>
      <c r="E776" s="158">
        <f t="shared" si="12"/>
        <v>1</v>
      </c>
      <c r="G776">
        <v>1</v>
      </c>
    </row>
    <row r="777" spans="3:7" x14ac:dyDescent="0.2">
      <c r="C777" s="157">
        <v>99000009065</v>
      </c>
      <c r="E777" s="158">
        <f t="shared" si="12"/>
        <v>1</v>
      </c>
      <c r="G777">
        <v>1</v>
      </c>
    </row>
    <row r="778" spans="3:7" x14ac:dyDescent="0.2">
      <c r="C778" s="157">
        <v>99000009066</v>
      </c>
      <c r="E778" s="158">
        <f t="shared" si="12"/>
        <v>1</v>
      </c>
      <c r="G778">
        <v>1</v>
      </c>
    </row>
    <row r="779" spans="3:7" x14ac:dyDescent="0.2">
      <c r="C779" s="157">
        <v>99000009067</v>
      </c>
      <c r="E779" s="158">
        <f t="shared" si="12"/>
        <v>1</v>
      </c>
      <c r="G779">
        <v>1</v>
      </c>
    </row>
    <row r="780" spans="3:7" x14ac:dyDescent="0.2">
      <c r="C780" s="155">
        <v>99000009243</v>
      </c>
      <c r="E780" s="158">
        <f t="shared" si="12"/>
        <v>176</v>
      </c>
      <c r="G780">
        <v>176</v>
      </c>
    </row>
    <row r="781" spans="3:7" x14ac:dyDescent="0.2">
      <c r="C781" s="155">
        <v>99000009252</v>
      </c>
      <c r="E781" s="158">
        <f t="shared" si="12"/>
        <v>9</v>
      </c>
      <c r="G781">
        <v>9</v>
      </c>
    </row>
    <row r="782" spans="3:7" x14ac:dyDescent="0.2">
      <c r="C782" s="155">
        <v>99000009283</v>
      </c>
      <c r="E782" s="158">
        <f t="shared" si="12"/>
        <v>31</v>
      </c>
      <c r="G782">
        <v>31</v>
      </c>
    </row>
    <row r="783" spans="3:7" x14ac:dyDescent="0.2">
      <c r="C783" s="155">
        <v>99000009284</v>
      </c>
      <c r="E783" s="158">
        <f t="shared" si="12"/>
        <v>1</v>
      </c>
      <c r="G783">
        <v>1</v>
      </c>
    </row>
    <row r="784" spans="3:7" x14ac:dyDescent="0.2">
      <c r="C784" s="155">
        <v>99000009285</v>
      </c>
      <c r="E784" s="158">
        <f t="shared" si="12"/>
        <v>1</v>
      </c>
      <c r="G784">
        <v>1</v>
      </c>
    </row>
    <row r="785" spans="3:7" x14ac:dyDescent="0.2">
      <c r="C785" s="155">
        <v>99000009286</v>
      </c>
      <c r="E785" s="158">
        <f t="shared" si="12"/>
        <v>1</v>
      </c>
      <c r="G785">
        <v>1</v>
      </c>
    </row>
    <row r="786" spans="3:7" x14ac:dyDescent="0.2">
      <c r="C786" s="155">
        <v>99000009287</v>
      </c>
      <c r="E786" s="158">
        <f t="shared" si="12"/>
        <v>1</v>
      </c>
      <c r="G786">
        <v>1</v>
      </c>
    </row>
    <row r="787" spans="3:7" x14ac:dyDescent="0.2">
      <c r="C787" s="155">
        <v>99000009288</v>
      </c>
      <c r="E787" s="158">
        <f t="shared" si="12"/>
        <v>1</v>
      </c>
      <c r="G787">
        <v>1</v>
      </c>
    </row>
    <row r="788" spans="3:7" x14ac:dyDescent="0.2">
      <c r="C788" s="155">
        <v>99000009289</v>
      </c>
      <c r="E788" s="158">
        <f t="shared" si="12"/>
        <v>1</v>
      </c>
      <c r="G788">
        <v>1</v>
      </c>
    </row>
    <row r="789" spans="3:7" x14ac:dyDescent="0.2">
      <c r="C789" s="155">
        <v>99000009290</v>
      </c>
      <c r="E789" s="158">
        <f t="shared" si="12"/>
        <v>1</v>
      </c>
      <c r="G789">
        <v>1</v>
      </c>
    </row>
    <row r="790" spans="3:7" x14ac:dyDescent="0.2">
      <c r="C790" s="155">
        <v>99000009291</v>
      </c>
      <c r="E790" s="158">
        <f t="shared" si="12"/>
        <v>1</v>
      </c>
      <c r="G790">
        <v>1</v>
      </c>
    </row>
    <row r="791" spans="3:7" x14ac:dyDescent="0.2">
      <c r="C791" s="155">
        <v>99000009448</v>
      </c>
      <c r="E791" s="158">
        <f t="shared" si="12"/>
        <v>157</v>
      </c>
      <c r="G791">
        <v>157</v>
      </c>
    </row>
    <row r="792" spans="3:7" x14ac:dyDescent="0.2">
      <c r="C792" s="155">
        <v>99000009449</v>
      </c>
      <c r="E792" s="158">
        <f t="shared" si="12"/>
        <v>1</v>
      </c>
      <c r="G792">
        <v>1</v>
      </c>
    </row>
    <row r="793" spans="3:7" x14ac:dyDescent="0.2">
      <c r="C793" s="155">
        <v>99000009506</v>
      </c>
      <c r="E793" s="158">
        <f t="shared" si="12"/>
        <v>57</v>
      </c>
      <c r="G793">
        <v>57</v>
      </c>
    </row>
    <row r="794" spans="3:7" x14ac:dyDescent="0.2">
      <c r="C794" s="155">
        <v>99000009507</v>
      </c>
      <c r="E794" s="158">
        <f t="shared" si="12"/>
        <v>1</v>
      </c>
      <c r="G794">
        <v>1</v>
      </c>
    </row>
    <row r="795" spans="3:7" x14ac:dyDescent="0.2">
      <c r="C795" s="155">
        <v>99000009508</v>
      </c>
      <c r="E795" s="158">
        <f t="shared" si="12"/>
        <v>1</v>
      </c>
      <c r="G795">
        <v>1</v>
      </c>
    </row>
    <row r="796" spans="3:7" x14ac:dyDescent="0.2">
      <c r="C796" s="155">
        <v>99000009509</v>
      </c>
      <c r="E796" s="158">
        <f t="shared" si="12"/>
        <v>1</v>
      </c>
      <c r="G796">
        <v>1</v>
      </c>
    </row>
    <row r="797" spans="3:7" x14ac:dyDescent="0.2">
      <c r="C797" s="155">
        <v>99000009510</v>
      </c>
      <c r="E797" s="158">
        <f t="shared" si="12"/>
        <v>1</v>
      </c>
      <c r="G797">
        <v>1</v>
      </c>
    </row>
    <row r="798" spans="3:7" x14ac:dyDescent="0.2">
      <c r="C798" s="155">
        <v>99000009511</v>
      </c>
      <c r="E798" s="158">
        <f t="shared" si="12"/>
        <v>1</v>
      </c>
      <c r="G798">
        <v>1</v>
      </c>
    </row>
    <row r="799" spans="3:7" x14ac:dyDescent="0.2">
      <c r="C799" s="155">
        <v>99000009512</v>
      </c>
      <c r="E799" s="158">
        <f t="shared" si="12"/>
        <v>1</v>
      </c>
      <c r="G799">
        <v>1</v>
      </c>
    </row>
    <row r="800" spans="3:7" x14ac:dyDescent="0.2">
      <c r="C800" s="155">
        <v>99000009513</v>
      </c>
      <c r="E800" s="158">
        <f t="shared" si="12"/>
        <v>1</v>
      </c>
      <c r="G800">
        <v>1</v>
      </c>
    </row>
    <row r="801" spans="3:7" x14ac:dyDescent="0.2">
      <c r="C801" s="155">
        <v>99000009514</v>
      </c>
      <c r="E801" s="158">
        <f t="shared" si="12"/>
        <v>1</v>
      </c>
      <c r="G801">
        <v>1</v>
      </c>
    </row>
    <row r="802" spans="3:7" x14ac:dyDescent="0.2">
      <c r="C802" s="155">
        <v>99000009515</v>
      </c>
      <c r="E802" s="158">
        <f t="shared" si="12"/>
        <v>1</v>
      </c>
      <c r="G802">
        <v>1</v>
      </c>
    </row>
    <row r="803" spans="3:7" x14ac:dyDescent="0.2">
      <c r="C803" s="155">
        <v>99000009516</v>
      </c>
      <c r="E803" s="158">
        <f t="shared" si="12"/>
        <v>1</v>
      </c>
      <c r="G803">
        <v>1</v>
      </c>
    </row>
    <row r="804" spans="3:7" x14ac:dyDescent="0.2">
      <c r="C804" s="155">
        <v>99000009517</v>
      </c>
      <c r="E804" s="158">
        <f t="shared" si="12"/>
        <v>1</v>
      </c>
      <c r="G804">
        <v>1</v>
      </c>
    </row>
    <row r="805" spans="3:7" x14ac:dyDescent="0.2">
      <c r="C805" s="155">
        <v>99000009518</v>
      </c>
      <c r="E805" s="158">
        <f t="shared" si="12"/>
        <v>1</v>
      </c>
      <c r="G805">
        <v>1</v>
      </c>
    </row>
    <row r="806" spans="3:7" x14ac:dyDescent="0.2">
      <c r="C806" s="155">
        <v>99000009519</v>
      </c>
      <c r="E806" s="158">
        <f t="shared" si="12"/>
        <v>1</v>
      </c>
      <c r="G806">
        <v>1</v>
      </c>
    </row>
    <row r="807" spans="3:7" x14ac:dyDescent="0.2">
      <c r="C807" s="155">
        <v>99000009520</v>
      </c>
      <c r="E807" s="158">
        <f t="shared" si="12"/>
        <v>1</v>
      </c>
      <c r="G807">
        <v>1</v>
      </c>
    </row>
    <row r="808" spans="3:7" x14ac:dyDescent="0.2">
      <c r="C808" s="155">
        <v>99000009521</v>
      </c>
      <c r="E808" s="158">
        <f t="shared" si="12"/>
        <v>1</v>
      </c>
      <c r="G808">
        <v>1</v>
      </c>
    </row>
    <row r="809" spans="3:7" x14ac:dyDescent="0.2">
      <c r="C809" s="155">
        <v>99000010369</v>
      </c>
      <c r="E809" s="158">
        <f t="shared" si="12"/>
        <v>848</v>
      </c>
      <c r="G809">
        <v>848</v>
      </c>
    </row>
    <row r="810" spans="3:7" x14ac:dyDescent="0.2">
      <c r="C810" s="155">
        <v>99000010370</v>
      </c>
      <c r="E810" s="158">
        <f t="shared" si="12"/>
        <v>1</v>
      </c>
      <c r="G810">
        <v>1</v>
      </c>
    </row>
    <row r="811" spans="3:7" x14ac:dyDescent="0.2">
      <c r="C811" s="155">
        <v>99000010380</v>
      </c>
      <c r="E811" s="158">
        <f t="shared" si="12"/>
        <v>10</v>
      </c>
      <c r="G811">
        <v>10</v>
      </c>
    </row>
    <row r="812" spans="3:7" x14ac:dyDescent="0.2">
      <c r="C812" s="155">
        <v>99000010381</v>
      </c>
      <c r="E812" s="158">
        <f t="shared" si="12"/>
        <v>1</v>
      </c>
      <c r="G812">
        <v>1</v>
      </c>
    </row>
    <row r="813" spans="3:7" x14ac:dyDescent="0.2">
      <c r="C813" s="155">
        <v>99000010383</v>
      </c>
      <c r="E813" s="158">
        <f t="shared" si="12"/>
        <v>2</v>
      </c>
      <c r="G813">
        <v>2</v>
      </c>
    </row>
    <row r="814" spans="3:7" x14ac:dyDescent="0.2">
      <c r="C814" s="155">
        <v>99000010384</v>
      </c>
      <c r="E814" s="158">
        <f t="shared" si="12"/>
        <v>1</v>
      </c>
      <c r="G814">
        <v>1</v>
      </c>
    </row>
    <row r="815" spans="3:7" x14ac:dyDescent="0.2">
      <c r="C815" s="155">
        <v>99000010385</v>
      </c>
      <c r="E815" s="158">
        <f t="shared" si="12"/>
        <v>1</v>
      </c>
      <c r="G815">
        <v>1</v>
      </c>
    </row>
    <row r="816" spans="3:7" x14ac:dyDescent="0.2">
      <c r="C816" s="155">
        <v>99000010386</v>
      </c>
      <c r="E816" s="158">
        <f t="shared" si="12"/>
        <v>1</v>
      </c>
      <c r="G816">
        <v>1</v>
      </c>
    </row>
    <row r="817" spans="3:7" x14ac:dyDescent="0.2">
      <c r="C817" s="157">
        <v>99000010575</v>
      </c>
      <c r="E817" s="158">
        <f t="shared" si="12"/>
        <v>189</v>
      </c>
      <c r="G817">
        <v>189</v>
      </c>
    </row>
    <row r="818" spans="3:7" x14ac:dyDescent="0.2">
      <c r="C818" s="157">
        <v>99000010578</v>
      </c>
      <c r="E818" s="158">
        <f t="shared" si="12"/>
        <v>3</v>
      </c>
      <c r="G818">
        <v>3</v>
      </c>
    </row>
    <row r="819" spans="3:7" x14ac:dyDescent="0.2">
      <c r="C819" s="155">
        <v>99000010603</v>
      </c>
      <c r="E819" s="158">
        <f t="shared" si="12"/>
        <v>25</v>
      </c>
      <c r="G819">
        <v>25</v>
      </c>
    </row>
    <row r="820" spans="3:7" x14ac:dyDescent="0.2">
      <c r="C820" s="157">
        <v>99000010612</v>
      </c>
      <c r="E820" s="158">
        <f t="shared" si="12"/>
        <v>9</v>
      </c>
      <c r="G820">
        <v>9</v>
      </c>
    </row>
    <row r="821" spans="3:7" x14ac:dyDescent="0.2">
      <c r="C821" s="157">
        <v>99000010644</v>
      </c>
      <c r="E821" s="158">
        <f t="shared" si="12"/>
        <v>32</v>
      </c>
      <c r="G821">
        <v>32</v>
      </c>
    </row>
    <row r="822" spans="3:7" x14ac:dyDescent="0.2">
      <c r="C822" s="157">
        <v>99000010645</v>
      </c>
      <c r="E822" s="158">
        <f t="shared" si="12"/>
        <v>1</v>
      </c>
      <c r="G822">
        <v>1</v>
      </c>
    </row>
    <row r="823" spans="3:7" x14ac:dyDescent="0.2">
      <c r="C823" s="157">
        <v>99000010646</v>
      </c>
      <c r="E823" s="158">
        <f t="shared" si="12"/>
        <v>1</v>
      </c>
      <c r="G823">
        <v>1</v>
      </c>
    </row>
    <row r="824" spans="3:7" x14ac:dyDescent="0.2">
      <c r="C824" s="157">
        <v>99000010647</v>
      </c>
      <c r="E824" s="158">
        <f t="shared" si="12"/>
        <v>1</v>
      </c>
      <c r="G824">
        <v>1</v>
      </c>
    </row>
    <row r="825" spans="3:7" x14ac:dyDescent="0.2">
      <c r="C825" s="157">
        <v>99000010648</v>
      </c>
      <c r="E825" s="158">
        <f t="shared" si="12"/>
        <v>1</v>
      </c>
      <c r="G825">
        <v>1</v>
      </c>
    </row>
    <row r="826" spans="3:7" x14ac:dyDescent="0.2">
      <c r="C826" s="157">
        <v>99000010649</v>
      </c>
      <c r="E826" s="158">
        <f t="shared" si="12"/>
        <v>1</v>
      </c>
      <c r="G826">
        <v>1</v>
      </c>
    </row>
    <row r="827" spans="3:7" x14ac:dyDescent="0.2">
      <c r="C827" s="157">
        <v>99000010650</v>
      </c>
      <c r="E827" s="158">
        <f t="shared" si="12"/>
        <v>1</v>
      </c>
      <c r="G827">
        <v>1</v>
      </c>
    </row>
    <row r="828" spans="3:7" x14ac:dyDescent="0.2">
      <c r="C828" s="157">
        <v>99000010651</v>
      </c>
      <c r="E828" s="158">
        <f t="shared" si="12"/>
        <v>1</v>
      </c>
      <c r="G828">
        <v>1</v>
      </c>
    </row>
    <row r="829" spans="3:7" x14ac:dyDescent="0.2">
      <c r="C829" s="157">
        <v>99000010652</v>
      </c>
      <c r="E829" s="158">
        <f t="shared" si="12"/>
        <v>1</v>
      </c>
      <c r="G829">
        <v>1</v>
      </c>
    </row>
    <row r="830" spans="3:7" x14ac:dyDescent="0.2">
      <c r="C830" s="157">
        <v>99000010653</v>
      </c>
      <c r="E830" s="158">
        <f t="shared" si="12"/>
        <v>1</v>
      </c>
      <c r="G830">
        <v>1</v>
      </c>
    </row>
    <row r="831" spans="3:7" x14ac:dyDescent="0.2">
      <c r="C831" s="157">
        <v>99000010654</v>
      </c>
      <c r="E831" s="158">
        <f t="shared" si="12"/>
        <v>1</v>
      </c>
      <c r="G831">
        <v>1</v>
      </c>
    </row>
    <row r="832" spans="3:7" x14ac:dyDescent="0.2">
      <c r="C832" s="155">
        <v>99000010662</v>
      </c>
      <c r="E832" s="158">
        <f t="shared" si="12"/>
        <v>8</v>
      </c>
      <c r="G832">
        <v>8</v>
      </c>
    </row>
    <row r="833" spans="3:7" x14ac:dyDescent="0.2">
      <c r="C833" s="155">
        <v>99000010663</v>
      </c>
      <c r="E833" s="158">
        <f t="shared" si="12"/>
        <v>1</v>
      </c>
      <c r="G833">
        <v>1</v>
      </c>
    </row>
    <row r="834" spans="3:7" x14ac:dyDescent="0.2">
      <c r="C834" s="155">
        <v>99000010664</v>
      </c>
      <c r="E834" s="158">
        <f t="shared" si="12"/>
        <v>1</v>
      </c>
      <c r="G834">
        <v>1</v>
      </c>
    </row>
    <row r="835" spans="3:7" x14ac:dyDescent="0.2">
      <c r="C835" s="155">
        <v>99000010665</v>
      </c>
      <c r="E835" s="158">
        <f t="shared" si="12"/>
        <v>1</v>
      </c>
      <c r="G835">
        <v>1</v>
      </c>
    </row>
    <row r="836" spans="3:7" x14ac:dyDescent="0.2">
      <c r="C836" s="155">
        <v>99000010666</v>
      </c>
      <c r="E836" s="158">
        <f t="shared" si="12"/>
        <v>1</v>
      </c>
      <c r="G836">
        <v>1</v>
      </c>
    </row>
    <row r="837" spans="3:7" x14ac:dyDescent="0.2">
      <c r="C837" s="155">
        <v>99000010667</v>
      </c>
      <c r="E837" s="158">
        <f t="shared" si="12"/>
        <v>1</v>
      </c>
      <c r="G837">
        <v>1</v>
      </c>
    </row>
    <row r="838" spans="3:7" x14ac:dyDescent="0.2">
      <c r="C838" s="155">
        <v>99000010668</v>
      </c>
      <c r="E838" s="158">
        <f t="shared" ref="E838:E901" si="13">C838-C837</f>
        <v>1</v>
      </c>
      <c r="G838">
        <v>1</v>
      </c>
    </row>
    <row r="839" spans="3:7" x14ac:dyDescent="0.2">
      <c r="C839" s="155">
        <v>99000010769</v>
      </c>
      <c r="E839" s="158">
        <f t="shared" si="13"/>
        <v>101</v>
      </c>
      <c r="G839">
        <v>101</v>
      </c>
    </row>
    <row r="840" spans="3:7" x14ac:dyDescent="0.2">
      <c r="C840" s="157">
        <v>99000010816</v>
      </c>
      <c r="E840" s="158">
        <f t="shared" si="13"/>
        <v>47</v>
      </c>
      <c r="G840">
        <v>47</v>
      </c>
    </row>
    <row r="841" spans="3:7" x14ac:dyDescent="0.2">
      <c r="C841" s="155">
        <v>99000010833</v>
      </c>
      <c r="E841" s="158">
        <f t="shared" si="13"/>
        <v>17</v>
      </c>
      <c r="G841">
        <v>17</v>
      </c>
    </row>
    <row r="842" spans="3:7" x14ac:dyDescent="0.2">
      <c r="C842" s="155">
        <v>99000010834</v>
      </c>
      <c r="E842" s="158">
        <f t="shared" si="13"/>
        <v>1</v>
      </c>
      <c r="G842">
        <v>1</v>
      </c>
    </row>
    <row r="843" spans="3:7" x14ac:dyDescent="0.2">
      <c r="C843" s="155">
        <v>99000010876</v>
      </c>
      <c r="E843" s="158">
        <f t="shared" si="13"/>
        <v>42</v>
      </c>
      <c r="G843">
        <v>42</v>
      </c>
    </row>
    <row r="844" spans="3:7" x14ac:dyDescent="0.2">
      <c r="C844" s="157">
        <v>99000010883</v>
      </c>
      <c r="E844" s="158">
        <f t="shared" si="13"/>
        <v>7</v>
      </c>
      <c r="G844">
        <v>7</v>
      </c>
    </row>
    <row r="845" spans="3:7" x14ac:dyDescent="0.2">
      <c r="C845" s="155">
        <v>99000010894</v>
      </c>
      <c r="E845" s="158">
        <f t="shared" si="13"/>
        <v>11</v>
      </c>
      <c r="G845">
        <v>11</v>
      </c>
    </row>
    <row r="846" spans="3:7" x14ac:dyDescent="0.2">
      <c r="C846" s="155">
        <v>99000010980</v>
      </c>
      <c r="E846" s="158">
        <f t="shared" si="13"/>
        <v>86</v>
      </c>
      <c r="G846">
        <v>86</v>
      </c>
    </row>
    <row r="847" spans="3:7" x14ac:dyDescent="0.2">
      <c r="C847" s="155">
        <v>99000010981</v>
      </c>
      <c r="E847" s="158">
        <f t="shared" si="13"/>
        <v>1</v>
      </c>
      <c r="G847">
        <v>1</v>
      </c>
    </row>
    <row r="848" spans="3:7" x14ac:dyDescent="0.2">
      <c r="C848" s="155">
        <v>99000010982</v>
      </c>
      <c r="E848" s="158">
        <f t="shared" si="13"/>
        <v>1</v>
      </c>
      <c r="G848">
        <v>1</v>
      </c>
    </row>
    <row r="849" spans="3:7" x14ac:dyDescent="0.2">
      <c r="C849" s="155">
        <v>99000010983</v>
      </c>
      <c r="E849" s="158">
        <f t="shared" si="13"/>
        <v>1</v>
      </c>
      <c r="G849">
        <v>1</v>
      </c>
    </row>
    <row r="850" spans="3:7" x14ac:dyDescent="0.2">
      <c r="C850" s="155">
        <v>99000010984</v>
      </c>
      <c r="E850" s="158">
        <f t="shared" si="13"/>
        <v>1</v>
      </c>
      <c r="G850">
        <v>1</v>
      </c>
    </row>
    <row r="851" spans="3:7" x14ac:dyDescent="0.2">
      <c r="C851" s="155">
        <v>99000010985</v>
      </c>
      <c r="E851" s="158">
        <f t="shared" si="13"/>
        <v>1</v>
      </c>
      <c r="G851">
        <v>1</v>
      </c>
    </row>
    <row r="852" spans="3:7" x14ac:dyDescent="0.2">
      <c r="C852" s="155">
        <v>99000010986</v>
      </c>
      <c r="E852" s="158">
        <f t="shared" si="13"/>
        <v>1</v>
      </c>
      <c r="G852">
        <v>1</v>
      </c>
    </row>
    <row r="853" spans="3:7" x14ac:dyDescent="0.2">
      <c r="C853" s="155">
        <v>99000010987</v>
      </c>
      <c r="E853" s="158">
        <f t="shared" si="13"/>
        <v>1</v>
      </c>
      <c r="G853">
        <v>1</v>
      </c>
    </row>
    <row r="854" spans="3:7" x14ac:dyDescent="0.2">
      <c r="C854" s="155">
        <v>99000010988</v>
      </c>
      <c r="E854" s="158">
        <f t="shared" si="13"/>
        <v>1</v>
      </c>
      <c r="G854">
        <v>1</v>
      </c>
    </row>
    <row r="855" spans="3:7" x14ac:dyDescent="0.2">
      <c r="C855" s="155">
        <v>99000010989</v>
      </c>
      <c r="E855" s="158">
        <f t="shared" si="13"/>
        <v>1</v>
      </c>
      <c r="G855">
        <v>1</v>
      </c>
    </row>
    <row r="856" spans="3:7" x14ac:dyDescent="0.2">
      <c r="C856" s="157">
        <v>99000011003</v>
      </c>
      <c r="E856" s="158">
        <f t="shared" si="13"/>
        <v>14</v>
      </c>
      <c r="G856">
        <v>14</v>
      </c>
    </row>
    <row r="857" spans="3:7" x14ac:dyDescent="0.2">
      <c r="C857" s="155">
        <v>99000011065</v>
      </c>
      <c r="E857" s="158">
        <f t="shared" si="13"/>
        <v>62</v>
      </c>
      <c r="G857">
        <v>62</v>
      </c>
    </row>
    <row r="858" spans="3:7" x14ac:dyDescent="0.2">
      <c r="C858" s="155">
        <v>99000011066</v>
      </c>
      <c r="E858" s="158">
        <f t="shared" si="13"/>
        <v>1</v>
      </c>
      <c r="G858">
        <v>1</v>
      </c>
    </row>
    <row r="859" spans="3:7" x14ac:dyDescent="0.2">
      <c r="C859" s="155">
        <v>99000011067</v>
      </c>
      <c r="E859" s="158">
        <f t="shared" si="13"/>
        <v>1</v>
      </c>
      <c r="G859">
        <v>1</v>
      </c>
    </row>
    <row r="860" spans="3:7" x14ac:dyDescent="0.2">
      <c r="C860" s="155">
        <v>99000011068</v>
      </c>
      <c r="E860" s="158">
        <f t="shared" si="13"/>
        <v>1</v>
      </c>
      <c r="G860">
        <v>1</v>
      </c>
    </row>
    <row r="861" spans="3:7" x14ac:dyDescent="0.2">
      <c r="C861" s="155">
        <v>99000011069</v>
      </c>
      <c r="E861" s="158">
        <f t="shared" si="13"/>
        <v>1</v>
      </c>
      <c r="G861">
        <v>1</v>
      </c>
    </row>
    <row r="862" spans="3:7" x14ac:dyDescent="0.2">
      <c r="C862" s="155">
        <v>99000011070</v>
      </c>
      <c r="E862" s="158">
        <f t="shared" si="13"/>
        <v>1</v>
      </c>
      <c r="G862">
        <v>1</v>
      </c>
    </row>
    <row r="863" spans="3:7" x14ac:dyDescent="0.2">
      <c r="C863" s="155">
        <v>99000011071</v>
      </c>
      <c r="E863" s="158">
        <f t="shared" si="13"/>
        <v>1</v>
      </c>
      <c r="G863">
        <v>1</v>
      </c>
    </row>
    <row r="864" spans="3:7" x14ac:dyDescent="0.2">
      <c r="C864" s="155">
        <v>99000011072</v>
      </c>
      <c r="E864" s="158">
        <f t="shared" si="13"/>
        <v>1</v>
      </c>
      <c r="G864">
        <v>1</v>
      </c>
    </row>
    <row r="865" spans="3:7" x14ac:dyDescent="0.2">
      <c r="C865" s="155">
        <v>99000011073</v>
      </c>
      <c r="E865" s="158">
        <f t="shared" si="13"/>
        <v>1</v>
      </c>
      <c r="G865">
        <v>1</v>
      </c>
    </row>
    <row r="866" spans="3:7" x14ac:dyDescent="0.2">
      <c r="C866" s="155">
        <v>99000011074</v>
      </c>
      <c r="E866" s="158">
        <f t="shared" si="13"/>
        <v>1</v>
      </c>
      <c r="G866">
        <v>1</v>
      </c>
    </row>
    <row r="867" spans="3:7" x14ac:dyDescent="0.2">
      <c r="C867" s="157">
        <v>99000011087</v>
      </c>
      <c r="E867" s="158">
        <f t="shared" si="13"/>
        <v>13</v>
      </c>
      <c r="G867">
        <v>13</v>
      </c>
    </row>
    <row r="868" spans="3:7" x14ac:dyDescent="0.2">
      <c r="C868" s="157">
        <v>99000011090</v>
      </c>
      <c r="E868" s="158">
        <f t="shared" si="13"/>
        <v>3</v>
      </c>
      <c r="G868">
        <v>3</v>
      </c>
    </row>
    <row r="869" spans="3:7" x14ac:dyDescent="0.2">
      <c r="C869" s="155">
        <v>99000011105</v>
      </c>
      <c r="E869" s="158">
        <f t="shared" si="13"/>
        <v>15</v>
      </c>
      <c r="G869">
        <v>15</v>
      </c>
    </row>
    <row r="870" spans="3:7" x14ac:dyDescent="0.2">
      <c r="C870" s="157">
        <v>99000011362</v>
      </c>
      <c r="E870" s="158">
        <f t="shared" si="13"/>
        <v>257</v>
      </c>
      <c r="G870">
        <v>257</v>
      </c>
    </row>
    <row r="871" spans="3:7" x14ac:dyDescent="0.2">
      <c r="C871" s="157">
        <v>99000011727</v>
      </c>
      <c r="E871" s="158">
        <f t="shared" si="13"/>
        <v>365</v>
      </c>
      <c r="G871">
        <v>365</v>
      </c>
    </row>
    <row r="872" spans="3:7" x14ac:dyDescent="0.2">
      <c r="C872" s="157">
        <v>99000011728</v>
      </c>
      <c r="E872" s="158">
        <f t="shared" si="13"/>
        <v>1</v>
      </c>
      <c r="G872">
        <v>1</v>
      </c>
    </row>
    <row r="873" spans="3:7" x14ac:dyDescent="0.2">
      <c r="C873" s="157">
        <v>99000011729</v>
      </c>
      <c r="E873" s="158">
        <f t="shared" si="13"/>
        <v>1</v>
      </c>
      <c r="G873">
        <v>1</v>
      </c>
    </row>
    <row r="874" spans="3:7" x14ac:dyDescent="0.2">
      <c r="C874" s="157">
        <v>99000011730</v>
      </c>
      <c r="E874" s="158">
        <f t="shared" si="13"/>
        <v>1</v>
      </c>
      <c r="G874">
        <v>1</v>
      </c>
    </row>
    <row r="875" spans="3:7" x14ac:dyDescent="0.2">
      <c r="C875" s="157">
        <v>99000011731</v>
      </c>
      <c r="E875" s="158">
        <f t="shared" si="13"/>
        <v>1</v>
      </c>
      <c r="G875">
        <v>1</v>
      </c>
    </row>
    <row r="876" spans="3:7" x14ac:dyDescent="0.2">
      <c r="C876" s="157">
        <v>99000011732</v>
      </c>
      <c r="E876" s="158">
        <f t="shared" si="13"/>
        <v>1</v>
      </c>
      <c r="G876">
        <v>1</v>
      </c>
    </row>
    <row r="877" spans="3:7" x14ac:dyDescent="0.2">
      <c r="C877" s="157">
        <v>99000011733</v>
      </c>
      <c r="E877" s="158">
        <f t="shared" si="13"/>
        <v>1</v>
      </c>
      <c r="G877">
        <v>1</v>
      </c>
    </row>
    <row r="878" spans="3:7" x14ac:dyDescent="0.2">
      <c r="C878" s="157">
        <v>99000011734</v>
      </c>
      <c r="E878" s="158">
        <f t="shared" si="13"/>
        <v>1</v>
      </c>
      <c r="G878">
        <v>1</v>
      </c>
    </row>
    <row r="879" spans="3:7" x14ac:dyDescent="0.2">
      <c r="C879" s="155">
        <v>99000011817</v>
      </c>
      <c r="E879" s="158">
        <f t="shared" si="13"/>
        <v>83</v>
      </c>
      <c r="G879">
        <v>83</v>
      </c>
    </row>
    <row r="880" spans="3:7" x14ac:dyDescent="0.2">
      <c r="C880" s="155">
        <v>99000011818</v>
      </c>
      <c r="E880" s="158">
        <f t="shared" si="13"/>
        <v>1</v>
      </c>
      <c r="G880">
        <v>1</v>
      </c>
    </row>
    <row r="881" spans="3:7" x14ac:dyDescent="0.2">
      <c r="C881" s="155">
        <v>99000011819</v>
      </c>
      <c r="E881" s="158">
        <f t="shared" si="13"/>
        <v>1</v>
      </c>
      <c r="G881">
        <v>1</v>
      </c>
    </row>
    <row r="882" spans="3:7" x14ac:dyDescent="0.2">
      <c r="C882" s="155">
        <v>99000011820</v>
      </c>
      <c r="E882" s="158">
        <f t="shared" si="13"/>
        <v>1</v>
      </c>
      <c r="G882">
        <v>1</v>
      </c>
    </row>
    <row r="883" spans="3:7" x14ac:dyDescent="0.2">
      <c r="C883" s="155">
        <v>99000011821</v>
      </c>
      <c r="E883" s="158">
        <f t="shared" si="13"/>
        <v>1</v>
      </c>
      <c r="G883">
        <v>1</v>
      </c>
    </row>
    <row r="884" spans="3:7" x14ac:dyDescent="0.2">
      <c r="C884" s="155">
        <v>99000011822</v>
      </c>
      <c r="E884" s="158">
        <f t="shared" si="13"/>
        <v>1</v>
      </c>
      <c r="G884">
        <v>1</v>
      </c>
    </row>
    <row r="885" spans="3:7" x14ac:dyDescent="0.2">
      <c r="C885" s="155">
        <v>99000011823</v>
      </c>
      <c r="E885" s="158">
        <f t="shared" si="13"/>
        <v>1</v>
      </c>
      <c r="G885">
        <v>1</v>
      </c>
    </row>
    <row r="886" spans="3:7" x14ac:dyDescent="0.2">
      <c r="C886" s="155">
        <v>99000011824</v>
      </c>
      <c r="E886" s="158">
        <f t="shared" si="13"/>
        <v>1</v>
      </c>
      <c r="G886">
        <v>1</v>
      </c>
    </row>
    <row r="887" spans="3:7" x14ac:dyDescent="0.2">
      <c r="C887" s="155">
        <v>99000011825</v>
      </c>
      <c r="E887" s="158">
        <f t="shared" si="13"/>
        <v>1</v>
      </c>
      <c r="G887">
        <v>1</v>
      </c>
    </row>
    <row r="888" spans="3:7" x14ac:dyDescent="0.2">
      <c r="C888" s="155">
        <v>99000011826</v>
      </c>
      <c r="E888" s="158">
        <f t="shared" si="13"/>
        <v>1</v>
      </c>
      <c r="G888">
        <v>1</v>
      </c>
    </row>
    <row r="889" spans="3:7" x14ac:dyDescent="0.2">
      <c r="C889" s="155">
        <v>99000011827</v>
      </c>
      <c r="E889" s="158">
        <f t="shared" si="13"/>
        <v>1</v>
      </c>
      <c r="G889">
        <v>1</v>
      </c>
    </row>
    <row r="890" spans="3:7" x14ac:dyDescent="0.2">
      <c r="C890" s="155">
        <v>99000011828</v>
      </c>
      <c r="E890" s="158">
        <f t="shared" si="13"/>
        <v>1</v>
      </c>
      <c r="G890">
        <v>1</v>
      </c>
    </row>
    <row r="891" spans="3:7" x14ac:dyDescent="0.2">
      <c r="C891" s="155">
        <v>99000011829</v>
      </c>
      <c r="E891" s="158">
        <f t="shared" si="13"/>
        <v>1</v>
      </c>
      <c r="G891">
        <v>1</v>
      </c>
    </row>
    <row r="892" spans="3:7" x14ac:dyDescent="0.2">
      <c r="C892" s="155">
        <v>99000011830</v>
      </c>
      <c r="E892" s="158">
        <f t="shared" si="13"/>
        <v>1</v>
      </c>
      <c r="G892">
        <v>1</v>
      </c>
    </row>
    <row r="893" spans="3:7" x14ac:dyDescent="0.2">
      <c r="C893" s="155">
        <v>99000011831</v>
      </c>
      <c r="E893" s="158">
        <f t="shared" si="13"/>
        <v>1</v>
      </c>
      <c r="G893">
        <v>1</v>
      </c>
    </row>
    <row r="894" spans="3:7" x14ac:dyDescent="0.2">
      <c r="C894" s="155">
        <v>99000011832</v>
      </c>
      <c r="E894" s="158">
        <f t="shared" si="13"/>
        <v>1</v>
      </c>
      <c r="G894">
        <v>1</v>
      </c>
    </row>
    <row r="895" spans="3:7" x14ac:dyDescent="0.2">
      <c r="C895" s="155">
        <v>99000011833</v>
      </c>
      <c r="E895" s="158">
        <f t="shared" si="13"/>
        <v>1</v>
      </c>
      <c r="G895">
        <v>1</v>
      </c>
    </row>
    <row r="896" spans="3:7" x14ac:dyDescent="0.2">
      <c r="C896" s="155">
        <v>99000011834</v>
      </c>
      <c r="E896" s="158">
        <f t="shared" si="13"/>
        <v>1</v>
      </c>
      <c r="G896">
        <v>1</v>
      </c>
    </row>
    <row r="897" spans="3:7" x14ac:dyDescent="0.2">
      <c r="C897" s="155">
        <v>99000011835</v>
      </c>
      <c r="E897" s="158">
        <f t="shared" si="13"/>
        <v>1</v>
      </c>
      <c r="G897">
        <v>1</v>
      </c>
    </row>
    <row r="898" spans="3:7" x14ac:dyDescent="0.2">
      <c r="C898" s="155">
        <v>99000011898</v>
      </c>
      <c r="E898" s="158">
        <f t="shared" si="13"/>
        <v>63</v>
      </c>
      <c r="G898">
        <v>63</v>
      </c>
    </row>
    <row r="899" spans="3:7" x14ac:dyDescent="0.2">
      <c r="C899" s="155">
        <v>99000011899</v>
      </c>
      <c r="E899" s="158">
        <f t="shared" si="13"/>
        <v>1</v>
      </c>
      <c r="G899">
        <v>1</v>
      </c>
    </row>
    <row r="900" spans="3:7" x14ac:dyDescent="0.2">
      <c r="C900" s="155">
        <v>99000011900</v>
      </c>
      <c r="E900" s="158">
        <f t="shared" si="13"/>
        <v>1</v>
      </c>
      <c r="G900">
        <v>1</v>
      </c>
    </row>
    <row r="901" spans="3:7" x14ac:dyDescent="0.2">
      <c r="C901" s="155">
        <v>99000011901</v>
      </c>
      <c r="E901" s="158">
        <f t="shared" si="13"/>
        <v>1</v>
      </c>
      <c r="G901">
        <v>1</v>
      </c>
    </row>
    <row r="902" spans="3:7" x14ac:dyDescent="0.2">
      <c r="C902" s="155">
        <v>99000011902</v>
      </c>
      <c r="E902" s="158">
        <f t="shared" ref="E902:E965" si="14">C902-C901</f>
        <v>1</v>
      </c>
      <c r="G902">
        <v>1</v>
      </c>
    </row>
    <row r="903" spans="3:7" x14ac:dyDescent="0.2">
      <c r="C903" s="155">
        <v>99000011903</v>
      </c>
      <c r="E903" s="158">
        <f t="shared" si="14"/>
        <v>1</v>
      </c>
      <c r="G903">
        <v>1</v>
      </c>
    </row>
    <row r="904" spans="3:7" x14ac:dyDescent="0.2">
      <c r="C904" s="155">
        <v>99000011904</v>
      </c>
      <c r="E904" s="158">
        <f t="shared" si="14"/>
        <v>1</v>
      </c>
      <c r="G904">
        <v>1</v>
      </c>
    </row>
    <row r="905" spans="3:7" x14ac:dyDescent="0.2">
      <c r="C905" s="155">
        <v>99000011905</v>
      </c>
      <c r="E905" s="158">
        <f t="shared" si="14"/>
        <v>1</v>
      </c>
      <c r="G905">
        <v>1</v>
      </c>
    </row>
    <row r="906" spans="3:7" x14ac:dyDescent="0.2">
      <c r="C906" s="155">
        <v>99000011906</v>
      </c>
      <c r="E906" s="158">
        <f t="shared" si="14"/>
        <v>1</v>
      </c>
      <c r="G906">
        <v>1</v>
      </c>
    </row>
    <row r="907" spans="3:7" x14ac:dyDescent="0.2">
      <c r="C907" s="155">
        <v>99000011907</v>
      </c>
      <c r="E907" s="158">
        <f t="shared" si="14"/>
        <v>1</v>
      </c>
      <c r="G907">
        <v>1</v>
      </c>
    </row>
    <row r="908" spans="3:7" x14ac:dyDescent="0.2">
      <c r="C908" s="155">
        <v>99000011908</v>
      </c>
      <c r="E908" s="158">
        <f t="shared" si="14"/>
        <v>1</v>
      </c>
      <c r="G908">
        <v>1</v>
      </c>
    </row>
    <row r="909" spans="3:7" x14ac:dyDescent="0.2">
      <c r="C909" s="155">
        <v>99000011909</v>
      </c>
      <c r="E909" s="158">
        <f t="shared" si="14"/>
        <v>1</v>
      </c>
      <c r="G909">
        <v>1</v>
      </c>
    </row>
    <row r="910" spans="3:7" x14ac:dyDescent="0.2">
      <c r="C910" s="155">
        <v>99000011910</v>
      </c>
      <c r="E910" s="158">
        <f t="shared" si="14"/>
        <v>1</v>
      </c>
      <c r="G910">
        <v>1</v>
      </c>
    </row>
    <row r="911" spans="3:7" x14ac:dyDescent="0.2">
      <c r="C911" s="155">
        <v>99000011911</v>
      </c>
      <c r="E911" s="158">
        <f t="shared" si="14"/>
        <v>1</v>
      </c>
      <c r="G911">
        <v>1</v>
      </c>
    </row>
    <row r="912" spans="3:7" x14ac:dyDescent="0.2">
      <c r="C912" s="155">
        <v>99000011912</v>
      </c>
      <c r="E912" s="158">
        <f t="shared" si="14"/>
        <v>1</v>
      </c>
      <c r="G912">
        <v>1</v>
      </c>
    </row>
    <row r="913" spans="3:7" x14ac:dyDescent="0.2">
      <c r="C913" s="155">
        <v>99000011913</v>
      </c>
      <c r="E913" s="158">
        <f t="shared" si="14"/>
        <v>1</v>
      </c>
      <c r="G913">
        <v>1</v>
      </c>
    </row>
    <row r="914" spans="3:7" x14ac:dyDescent="0.2">
      <c r="C914" s="155">
        <v>99000011914</v>
      </c>
      <c r="E914" s="158">
        <f t="shared" si="14"/>
        <v>1</v>
      </c>
      <c r="G914">
        <v>1</v>
      </c>
    </row>
    <row r="915" spans="3:7" x14ac:dyDescent="0.2">
      <c r="C915" s="155">
        <v>99000011915</v>
      </c>
      <c r="E915" s="158">
        <f t="shared" si="14"/>
        <v>1</v>
      </c>
      <c r="G915">
        <v>1</v>
      </c>
    </row>
    <row r="916" spans="3:7" x14ac:dyDescent="0.2">
      <c r="C916" s="155">
        <v>99000011916</v>
      </c>
      <c r="E916" s="158">
        <f t="shared" si="14"/>
        <v>1</v>
      </c>
      <c r="G916">
        <v>1</v>
      </c>
    </row>
    <row r="917" spans="3:7" x14ac:dyDescent="0.2">
      <c r="C917" s="155">
        <v>99000011917</v>
      </c>
      <c r="E917" s="158">
        <f t="shared" si="14"/>
        <v>1</v>
      </c>
      <c r="G917">
        <v>1</v>
      </c>
    </row>
    <row r="918" spans="3:7" x14ac:dyDescent="0.2">
      <c r="C918" s="155">
        <v>99000011918</v>
      </c>
      <c r="E918" s="158">
        <f t="shared" si="14"/>
        <v>1</v>
      </c>
      <c r="G918">
        <v>1</v>
      </c>
    </row>
    <row r="919" spans="3:7" x14ac:dyDescent="0.2">
      <c r="C919" s="155">
        <v>99000011979</v>
      </c>
      <c r="E919" s="158">
        <f t="shared" si="14"/>
        <v>61</v>
      </c>
      <c r="G919">
        <v>61</v>
      </c>
    </row>
    <row r="920" spans="3:7" x14ac:dyDescent="0.2">
      <c r="C920" s="155">
        <v>99000011980</v>
      </c>
      <c r="E920" s="158">
        <f t="shared" si="14"/>
        <v>1</v>
      </c>
      <c r="G920">
        <v>1</v>
      </c>
    </row>
    <row r="921" spans="3:7" x14ac:dyDescent="0.2">
      <c r="C921" s="155">
        <v>99000011981</v>
      </c>
      <c r="E921" s="158">
        <f t="shared" si="14"/>
        <v>1</v>
      </c>
      <c r="G921">
        <v>1</v>
      </c>
    </row>
    <row r="922" spans="3:7" x14ac:dyDescent="0.2">
      <c r="C922" s="155">
        <v>99000011982</v>
      </c>
      <c r="E922" s="158">
        <f t="shared" si="14"/>
        <v>1</v>
      </c>
      <c r="G922">
        <v>1</v>
      </c>
    </row>
    <row r="923" spans="3:7" x14ac:dyDescent="0.2">
      <c r="C923" s="155">
        <v>99000011983</v>
      </c>
      <c r="E923" s="158">
        <f t="shared" si="14"/>
        <v>1</v>
      </c>
      <c r="G923">
        <v>1</v>
      </c>
    </row>
    <row r="924" spans="3:7" x14ac:dyDescent="0.2">
      <c r="C924" s="155">
        <v>99000011984</v>
      </c>
      <c r="E924" s="158">
        <f t="shared" si="14"/>
        <v>1</v>
      </c>
      <c r="G924">
        <v>1</v>
      </c>
    </row>
    <row r="925" spans="3:7" x14ac:dyDescent="0.2">
      <c r="C925" s="155">
        <v>99000011985</v>
      </c>
      <c r="E925" s="158">
        <f t="shared" si="14"/>
        <v>1</v>
      </c>
      <c r="G925">
        <v>1</v>
      </c>
    </row>
    <row r="926" spans="3:7" x14ac:dyDescent="0.2">
      <c r="C926" s="155">
        <v>99000011986</v>
      </c>
      <c r="E926" s="158">
        <f t="shared" si="14"/>
        <v>1</v>
      </c>
      <c r="G926">
        <v>1</v>
      </c>
    </row>
    <row r="927" spans="3:7" x14ac:dyDescent="0.2">
      <c r="C927" s="155">
        <v>99000011987</v>
      </c>
      <c r="E927" s="158">
        <f t="shared" si="14"/>
        <v>1</v>
      </c>
      <c r="G927">
        <v>1</v>
      </c>
    </row>
    <row r="928" spans="3:7" x14ac:dyDescent="0.2">
      <c r="C928" s="155">
        <v>99000011988</v>
      </c>
      <c r="E928" s="158">
        <f t="shared" si="14"/>
        <v>1</v>
      </c>
      <c r="G928">
        <v>1</v>
      </c>
    </row>
    <row r="929" spans="3:7" x14ac:dyDescent="0.2">
      <c r="C929" s="155">
        <v>99000011989</v>
      </c>
      <c r="E929" s="158">
        <f t="shared" si="14"/>
        <v>1</v>
      </c>
      <c r="G929">
        <v>1</v>
      </c>
    </row>
    <row r="930" spans="3:7" x14ac:dyDescent="0.2">
      <c r="C930" s="155">
        <v>99000011990</v>
      </c>
      <c r="E930" s="158">
        <f t="shared" si="14"/>
        <v>1</v>
      </c>
      <c r="G930">
        <v>1</v>
      </c>
    </row>
    <row r="931" spans="3:7" x14ac:dyDescent="0.2">
      <c r="C931" s="155">
        <v>99000011991</v>
      </c>
      <c r="E931" s="158">
        <f t="shared" si="14"/>
        <v>1</v>
      </c>
      <c r="G931">
        <v>1</v>
      </c>
    </row>
    <row r="932" spans="3:7" x14ac:dyDescent="0.2">
      <c r="C932" s="155">
        <v>99000011992</v>
      </c>
      <c r="E932" s="158">
        <f t="shared" si="14"/>
        <v>1</v>
      </c>
      <c r="G932">
        <v>1</v>
      </c>
    </row>
    <row r="933" spans="3:7" x14ac:dyDescent="0.2">
      <c r="C933" s="155">
        <v>99000011993</v>
      </c>
      <c r="E933" s="158">
        <f t="shared" si="14"/>
        <v>1</v>
      </c>
      <c r="G933">
        <v>1</v>
      </c>
    </row>
    <row r="934" spans="3:7" x14ac:dyDescent="0.2">
      <c r="C934" s="155">
        <v>99000011994</v>
      </c>
      <c r="E934" s="158">
        <f t="shared" si="14"/>
        <v>1</v>
      </c>
      <c r="G934">
        <v>1</v>
      </c>
    </row>
    <row r="935" spans="3:7" x14ac:dyDescent="0.2">
      <c r="C935" s="155">
        <v>99000011995</v>
      </c>
      <c r="E935" s="158">
        <f t="shared" si="14"/>
        <v>1</v>
      </c>
      <c r="G935">
        <v>1</v>
      </c>
    </row>
    <row r="936" spans="3:7" x14ac:dyDescent="0.2">
      <c r="C936" s="155">
        <v>99000011996</v>
      </c>
      <c r="E936" s="158">
        <f t="shared" si="14"/>
        <v>1</v>
      </c>
      <c r="G936">
        <v>1</v>
      </c>
    </row>
    <row r="937" spans="3:7" x14ac:dyDescent="0.2">
      <c r="C937" s="155">
        <v>99000011997</v>
      </c>
      <c r="E937" s="158">
        <f t="shared" si="14"/>
        <v>1</v>
      </c>
      <c r="G937">
        <v>1</v>
      </c>
    </row>
    <row r="938" spans="3:7" x14ac:dyDescent="0.2">
      <c r="C938" s="155">
        <v>99000011998</v>
      </c>
      <c r="E938" s="158">
        <f t="shared" si="14"/>
        <v>1</v>
      </c>
      <c r="G938">
        <v>1</v>
      </c>
    </row>
    <row r="939" spans="3:7" x14ac:dyDescent="0.2">
      <c r="C939" s="155">
        <v>99000011999</v>
      </c>
      <c r="E939" s="158">
        <f t="shared" si="14"/>
        <v>1</v>
      </c>
      <c r="G939">
        <v>1</v>
      </c>
    </row>
    <row r="940" spans="3:7" x14ac:dyDescent="0.2">
      <c r="C940" s="155">
        <v>99000012000</v>
      </c>
      <c r="E940" s="158">
        <f t="shared" si="14"/>
        <v>1</v>
      </c>
      <c r="G940">
        <v>1</v>
      </c>
    </row>
    <row r="941" spans="3:7" x14ac:dyDescent="0.2">
      <c r="C941" s="155">
        <v>99000012001</v>
      </c>
      <c r="E941" s="158">
        <f t="shared" si="14"/>
        <v>1</v>
      </c>
      <c r="G941">
        <v>1</v>
      </c>
    </row>
    <row r="942" spans="3:7" x14ac:dyDescent="0.2">
      <c r="C942" s="155">
        <v>99000012002</v>
      </c>
      <c r="E942" s="158">
        <f t="shared" si="14"/>
        <v>1</v>
      </c>
      <c r="G942">
        <v>1</v>
      </c>
    </row>
    <row r="943" spans="3:7" x14ac:dyDescent="0.2">
      <c r="C943" s="155">
        <v>99000012003</v>
      </c>
      <c r="E943" s="158">
        <f t="shared" si="14"/>
        <v>1</v>
      </c>
      <c r="G943">
        <v>1</v>
      </c>
    </row>
    <row r="944" spans="3:7" x14ac:dyDescent="0.2">
      <c r="C944" s="155">
        <v>99000012004</v>
      </c>
      <c r="E944" s="158">
        <f t="shared" si="14"/>
        <v>1</v>
      </c>
      <c r="G944">
        <v>1</v>
      </c>
    </row>
    <row r="945" spans="3:7" x14ac:dyDescent="0.2">
      <c r="C945" s="155">
        <v>99000012014</v>
      </c>
      <c r="E945" s="158">
        <f t="shared" si="14"/>
        <v>10</v>
      </c>
      <c r="G945">
        <v>10</v>
      </c>
    </row>
    <row r="946" spans="3:7" x14ac:dyDescent="0.2">
      <c r="C946" s="155">
        <v>99000012015</v>
      </c>
      <c r="E946" s="158">
        <f t="shared" si="14"/>
        <v>1</v>
      </c>
      <c r="G946">
        <v>1</v>
      </c>
    </row>
    <row r="947" spans="3:7" x14ac:dyDescent="0.2">
      <c r="C947" s="155">
        <v>99000012016</v>
      </c>
      <c r="E947" s="158">
        <f t="shared" si="14"/>
        <v>1</v>
      </c>
      <c r="G947">
        <v>1</v>
      </c>
    </row>
    <row r="948" spans="3:7" x14ac:dyDescent="0.2">
      <c r="C948" s="155">
        <v>99000012017</v>
      </c>
      <c r="E948" s="158">
        <f t="shared" si="14"/>
        <v>1</v>
      </c>
      <c r="G948">
        <v>1</v>
      </c>
    </row>
    <row r="949" spans="3:7" x14ac:dyDescent="0.2">
      <c r="C949" s="155">
        <v>99000012018</v>
      </c>
      <c r="E949" s="158">
        <f t="shared" si="14"/>
        <v>1</v>
      </c>
      <c r="G949">
        <v>1</v>
      </c>
    </row>
    <row r="950" spans="3:7" x14ac:dyDescent="0.2">
      <c r="C950" s="155">
        <v>99000012019</v>
      </c>
      <c r="E950" s="158">
        <f t="shared" si="14"/>
        <v>1</v>
      </c>
      <c r="G950">
        <v>1</v>
      </c>
    </row>
    <row r="951" spans="3:7" x14ac:dyDescent="0.2">
      <c r="C951" s="155">
        <v>99000012020</v>
      </c>
      <c r="E951" s="158">
        <f t="shared" si="14"/>
        <v>1</v>
      </c>
      <c r="G951">
        <v>1</v>
      </c>
    </row>
    <row r="952" spans="3:7" x14ac:dyDescent="0.2">
      <c r="C952" s="155">
        <v>99000012021</v>
      </c>
      <c r="E952" s="158">
        <f t="shared" si="14"/>
        <v>1</v>
      </c>
      <c r="G952">
        <v>1</v>
      </c>
    </row>
    <row r="953" spans="3:7" x14ac:dyDescent="0.2">
      <c r="C953" s="155">
        <v>99000012022</v>
      </c>
      <c r="E953" s="158">
        <f t="shared" si="14"/>
        <v>1</v>
      </c>
      <c r="G953">
        <v>1</v>
      </c>
    </row>
    <row r="954" spans="3:7" x14ac:dyDescent="0.2">
      <c r="C954" s="155">
        <v>99000012023</v>
      </c>
      <c r="E954" s="158">
        <f t="shared" si="14"/>
        <v>1</v>
      </c>
      <c r="G954">
        <v>1</v>
      </c>
    </row>
    <row r="955" spans="3:7" x14ac:dyDescent="0.2">
      <c r="C955" s="155">
        <v>99000012024</v>
      </c>
      <c r="E955" s="158">
        <f t="shared" si="14"/>
        <v>1</v>
      </c>
      <c r="G955">
        <v>1</v>
      </c>
    </row>
    <row r="956" spans="3:7" x14ac:dyDescent="0.2">
      <c r="C956" s="155">
        <v>99000012025</v>
      </c>
      <c r="E956" s="158">
        <f t="shared" si="14"/>
        <v>1</v>
      </c>
      <c r="G956">
        <v>1</v>
      </c>
    </row>
    <row r="957" spans="3:7" x14ac:dyDescent="0.2">
      <c r="C957" s="155">
        <v>99000012026</v>
      </c>
      <c r="E957" s="158">
        <f t="shared" si="14"/>
        <v>1</v>
      </c>
      <c r="G957">
        <v>1</v>
      </c>
    </row>
    <row r="958" spans="3:7" x14ac:dyDescent="0.2">
      <c r="C958" s="155">
        <v>99000012027</v>
      </c>
      <c r="E958" s="158">
        <f t="shared" si="14"/>
        <v>1</v>
      </c>
      <c r="G958">
        <v>1</v>
      </c>
    </row>
    <row r="959" spans="3:7" x14ac:dyDescent="0.2">
      <c r="C959" s="155">
        <v>99000012028</v>
      </c>
      <c r="E959" s="158">
        <f t="shared" si="14"/>
        <v>1</v>
      </c>
      <c r="G959">
        <v>1</v>
      </c>
    </row>
    <row r="960" spans="3:7" x14ac:dyDescent="0.2">
      <c r="C960" s="155">
        <v>99000012029</v>
      </c>
      <c r="E960" s="158">
        <f t="shared" si="14"/>
        <v>1</v>
      </c>
      <c r="G960">
        <v>1</v>
      </c>
    </row>
    <row r="961" spans="3:7" x14ac:dyDescent="0.2">
      <c r="C961" s="155">
        <v>99000012030</v>
      </c>
      <c r="E961" s="158">
        <f t="shared" si="14"/>
        <v>1</v>
      </c>
      <c r="G961">
        <v>1</v>
      </c>
    </row>
    <row r="962" spans="3:7" x14ac:dyDescent="0.2">
      <c r="C962" s="155">
        <v>99000012031</v>
      </c>
      <c r="E962" s="158">
        <f t="shared" si="14"/>
        <v>1</v>
      </c>
      <c r="G962">
        <v>1</v>
      </c>
    </row>
    <row r="963" spans="3:7" x14ac:dyDescent="0.2">
      <c r="C963" s="155">
        <v>99000012032</v>
      </c>
      <c r="E963" s="158">
        <f t="shared" si="14"/>
        <v>1</v>
      </c>
      <c r="G963">
        <v>1</v>
      </c>
    </row>
    <row r="964" spans="3:7" x14ac:dyDescent="0.2">
      <c r="C964" s="155">
        <v>99000012033</v>
      </c>
      <c r="E964" s="158">
        <f t="shared" si="14"/>
        <v>1</v>
      </c>
      <c r="G964">
        <v>1</v>
      </c>
    </row>
    <row r="965" spans="3:7" x14ac:dyDescent="0.2">
      <c r="C965" s="155">
        <v>99000012034</v>
      </c>
      <c r="E965" s="158">
        <f t="shared" si="14"/>
        <v>1</v>
      </c>
      <c r="G965">
        <v>1</v>
      </c>
    </row>
    <row r="966" spans="3:7" x14ac:dyDescent="0.2">
      <c r="C966" s="155">
        <v>99000012035</v>
      </c>
      <c r="E966" s="158">
        <f t="shared" ref="E966:E1029" si="15">C966-C965</f>
        <v>1</v>
      </c>
      <c r="G966">
        <v>1</v>
      </c>
    </row>
    <row r="967" spans="3:7" x14ac:dyDescent="0.2">
      <c r="C967" s="155">
        <v>99000012036</v>
      </c>
      <c r="E967" s="158">
        <f t="shared" si="15"/>
        <v>1</v>
      </c>
      <c r="G967">
        <v>1</v>
      </c>
    </row>
    <row r="968" spans="3:7" x14ac:dyDescent="0.2">
      <c r="C968" s="155">
        <v>99000012037</v>
      </c>
      <c r="E968" s="158">
        <f t="shared" si="15"/>
        <v>1</v>
      </c>
      <c r="G968">
        <v>1</v>
      </c>
    </row>
    <row r="969" spans="3:7" x14ac:dyDescent="0.2">
      <c r="C969" s="155">
        <v>99000012038</v>
      </c>
      <c r="E969" s="158">
        <f t="shared" si="15"/>
        <v>1</v>
      </c>
      <c r="G969">
        <v>1</v>
      </c>
    </row>
    <row r="970" spans="3:7" x14ac:dyDescent="0.2">
      <c r="C970" s="155">
        <v>99000012039</v>
      </c>
      <c r="E970" s="158">
        <f t="shared" si="15"/>
        <v>1</v>
      </c>
      <c r="G970">
        <v>1</v>
      </c>
    </row>
    <row r="971" spans="3:7" x14ac:dyDescent="0.2">
      <c r="C971" s="155">
        <v>99000012212</v>
      </c>
      <c r="E971" s="158">
        <f t="shared" si="15"/>
        <v>173</v>
      </c>
      <c r="G971">
        <v>173</v>
      </c>
    </row>
    <row r="972" spans="3:7" x14ac:dyDescent="0.2">
      <c r="C972" s="155">
        <v>99000012236</v>
      </c>
      <c r="E972" s="158">
        <f t="shared" si="15"/>
        <v>24</v>
      </c>
      <c r="G972">
        <v>24</v>
      </c>
    </row>
    <row r="973" spans="3:7" x14ac:dyDescent="0.2">
      <c r="C973" s="155">
        <v>99000012237</v>
      </c>
      <c r="E973" s="158">
        <f t="shared" si="15"/>
        <v>1</v>
      </c>
      <c r="G973">
        <v>1</v>
      </c>
    </row>
    <row r="974" spans="3:7" x14ac:dyDescent="0.2">
      <c r="C974" s="155">
        <v>99000012238</v>
      </c>
      <c r="E974" s="158">
        <f t="shared" si="15"/>
        <v>1</v>
      </c>
      <c r="G974">
        <v>1</v>
      </c>
    </row>
    <row r="975" spans="3:7" x14ac:dyDescent="0.2">
      <c r="C975" s="157">
        <v>99000012287</v>
      </c>
      <c r="E975" s="158">
        <f t="shared" si="15"/>
        <v>49</v>
      </c>
      <c r="G975">
        <v>49</v>
      </c>
    </row>
    <row r="976" spans="3:7" x14ac:dyDescent="0.2">
      <c r="C976" s="155">
        <v>99000012519</v>
      </c>
      <c r="E976" s="158">
        <f t="shared" si="15"/>
        <v>232</v>
      </c>
      <c r="G976">
        <v>232</v>
      </c>
    </row>
    <row r="977" spans="3:7" x14ac:dyDescent="0.2">
      <c r="C977" s="155">
        <v>99000012619</v>
      </c>
      <c r="E977" s="158">
        <f t="shared" si="15"/>
        <v>100</v>
      </c>
      <c r="G977">
        <v>100</v>
      </c>
    </row>
    <row r="978" spans="3:7" x14ac:dyDescent="0.2">
      <c r="C978" s="155">
        <v>99000012620</v>
      </c>
      <c r="E978" s="158">
        <f t="shared" si="15"/>
        <v>1</v>
      </c>
      <c r="G978">
        <v>1</v>
      </c>
    </row>
    <row r="979" spans="3:7" x14ac:dyDescent="0.2">
      <c r="C979" s="155">
        <v>99000012621</v>
      </c>
      <c r="E979" s="158">
        <f t="shared" si="15"/>
        <v>1</v>
      </c>
      <c r="G979">
        <v>1</v>
      </c>
    </row>
    <row r="980" spans="3:7" x14ac:dyDescent="0.2">
      <c r="C980" s="155">
        <v>99000012622</v>
      </c>
      <c r="E980" s="158">
        <f t="shared" si="15"/>
        <v>1</v>
      </c>
      <c r="G980">
        <v>1</v>
      </c>
    </row>
    <row r="981" spans="3:7" x14ac:dyDescent="0.2">
      <c r="C981" s="155">
        <v>99000012623</v>
      </c>
      <c r="E981" s="158">
        <f t="shared" si="15"/>
        <v>1</v>
      </c>
      <c r="G981">
        <v>1</v>
      </c>
    </row>
    <row r="982" spans="3:7" x14ac:dyDescent="0.2">
      <c r="C982" s="155">
        <v>99000012624</v>
      </c>
      <c r="E982" s="158">
        <f t="shared" si="15"/>
        <v>1</v>
      </c>
      <c r="G982">
        <v>1</v>
      </c>
    </row>
    <row r="983" spans="3:7" x14ac:dyDescent="0.2">
      <c r="C983" s="155">
        <v>99000012625</v>
      </c>
      <c r="E983" s="158">
        <f t="shared" si="15"/>
        <v>1</v>
      </c>
      <c r="G983">
        <v>1</v>
      </c>
    </row>
    <row r="984" spans="3:7" x14ac:dyDescent="0.2">
      <c r="C984" s="155">
        <v>99000012626</v>
      </c>
      <c r="E984" s="158">
        <f t="shared" si="15"/>
        <v>1</v>
      </c>
      <c r="G984">
        <v>1</v>
      </c>
    </row>
    <row r="985" spans="3:7" x14ac:dyDescent="0.2">
      <c r="C985" s="155">
        <v>99000012627</v>
      </c>
      <c r="E985" s="158">
        <f t="shared" si="15"/>
        <v>1</v>
      </c>
      <c r="G985">
        <v>1</v>
      </c>
    </row>
    <row r="986" spans="3:7" x14ac:dyDescent="0.2">
      <c r="C986" s="155">
        <v>99000012662</v>
      </c>
      <c r="E986" s="158">
        <f t="shared" si="15"/>
        <v>35</v>
      </c>
      <c r="G986">
        <v>35</v>
      </c>
    </row>
    <row r="987" spans="3:7" x14ac:dyDescent="0.2">
      <c r="C987" s="155">
        <v>99000012750</v>
      </c>
      <c r="E987" s="158">
        <f t="shared" si="15"/>
        <v>88</v>
      </c>
      <c r="G987">
        <v>88</v>
      </c>
    </row>
    <row r="988" spans="3:7" x14ac:dyDescent="0.2">
      <c r="C988" s="155">
        <v>99000012809</v>
      </c>
      <c r="E988" s="158">
        <f t="shared" si="15"/>
        <v>59</v>
      </c>
      <c r="G988">
        <v>59</v>
      </c>
    </row>
    <row r="989" spans="3:7" x14ac:dyDescent="0.2">
      <c r="C989" s="155">
        <v>99000012810</v>
      </c>
      <c r="E989" s="158">
        <f t="shared" si="15"/>
        <v>1</v>
      </c>
      <c r="G989">
        <v>1</v>
      </c>
    </row>
    <row r="990" spans="3:7" x14ac:dyDescent="0.2">
      <c r="C990" s="157">
        <v>99000012840</v>
      </c>
      <c r="E990" s="158">
        <f t="shared" si="15"/>
        <v>30</v>
      </c>
      <c r="G990">
        <v>30</v>
      </c>
    </row>
    <row r="991" spans="3:7" x14ac:dyDescent="0.2">
      <c r="C991" s="155">
        <v>99000012841</v>
      </c>
      <c r="E991" s="158">
        <f t="shared" si="15"/>
        <v>1</v>
      </c>
      <c r="G991">
        <v>1</v>
      </c>
    </row>
    <row r="992" spans="3:7" x14ac:dyDescent="0.2">
      <c r="C992" s="157">
        <v>99000012892</v>
      </c>
      <c r="E992" s="158">
        <f t="shared" si="15"/>
        <v>51</v>
      </c>
      <c r="G992">
        <v>51</v>
      </c>
    </row>
    <row r="993" spans="3:7" x14ac:dyDescent="0.2">
      <c r="C993" s="157">
        <v>99000012921</v>
      </c>
      <c r="E993" s="158">
        <f t="shared" si="15"/>
        <v>29</v>
      </c>
      <c r="G993">
        <v>29</v>
      </c>
    </row>
    <row r="994" spans="3:7" x14ac:dyDescent="0.2">
      <c r="C994" s="155">
        <v>99000012925</v>
      </c>
      <c r="E994" s="158">
        <f t="shared" si="15"/>
        <v>4</v>
      </c>
      <c r="G994">
        <v>4</v>
      </c>
    </row>
    <row r="995" spans="3:7" x14ac:dyDescent="0.2">
      <c r="C995" s="157">
        <v>99000013038</v>
      </c>
      <c r="E995" s="158">
        <f t="shared" si="15"/>
        <v>113</v>
      </c>
      <c r="G995">
        <v>113</v>
      </c>
    </row>
    <row r="996" spans="3:7" x14ac:dyDescent="0.2">
      <c r="C996" s="155">
        <v>99000013110</v>
      </c>
      <c r="E996" s="158">
        <f t="shared" si="15"/>
        <v>72</v>
      </c>
      <c r="G996">
        <v>72</v>
      </c>
    </row>
    <row r="997" spans="3:7" x14ac:dyDescent="0.2">
      <c r="C997" s="155">
        <v>99000013113</v>
      </c>
      <c r="E997" s="158">
        <f t="shared" si="15"/>
        <v>3</v>
      </c>
      <c r="G997">
        <v>3</v>
      </c>
    </row>
    <row r="998" spans="3:7" x14ac:dyDescent="0.2">
      <c r="C998" s="157">
        <v>99000013157</v>
      </c>
      <c r="E998" s="158">
        <f t="shared" si="15"/>
        <v>44</v>
      </c>
      <c r="G998">
        <v>44</v>
      </c>
    </row>
    <row r="999" spans="3:7" x14ac:dyDescent="0.2">
      <c r="C999" s="155">
        <v>99000013160</v>
      </c>
      <c r="E999" s="158">
        <f t="shared" si="15"/>
        <v>3</v>
      </c>
      <c r="G999">
        <v>3</v>
      </c>
    </row>
    <row r="1000" spans="3:7" x14ac:dyDescent="0.2">
      <c r="C1000" s="155">
        <v>99000013163</v>
      </c>
      <c r="E1000" s="158">
        <f t="shared" si="15"/>
        <v>3</v>
      </c>
      <c r="G1000">
        <v>3</v>
      </c>
    </row>
    <row r="1001" spans="3:7" x14ac:dyDescent="0.2">
      <c r="C1001" s="155">
        <v>99000013167</v>
      </c>
      <c r="E1001" s="158">
        <f t="shared" si="15"/>
        <v>4</v>
      </c>
      <c r="G1001">
        <v>4</v>
      </c>
    </row>
    <row r="1002" spans="3:7" x14ac:dyDescent="0.2">
      <c r="C1002" s="155">
        <v>99000013168</v>
      </c>
      <c r="E1002" s="158">
        <f t="shared" si="15"/>
        <v>1</v>
      </c>
      <c r="G1002">
        <v>1</v>
      </c>
    </row>
    <row r="1003" spans="3:7" x14ac:dyDescent="0.2">
      <c r="C1003" s="155">
        <v>99000013173</v>
      </c>
      <c r="E1003" s="158">
        <f t="shared" si="15"/>
        <v>5</v>
      </c>
      <c r="G1003">
        <v>5</v>
      </c>
    </row>
    <row r="1004" spans="3:7" x14ac:dyDescent="0.2">
      <c r="C1004" s="157">
        <v>99000013174</v>
      </c>
      <c r="E1004" s="158">
        <f t="shared" si="15"/>
        <v>1</v>
      </c>
      <c r="G1004">
        <v>1</v>
      </c>
    </row>
    <row r="1005" spans="3:7" x14ac:dyDescent="0.2">
      <c r="C1005" s="155">
        <v>99000013261</v>
      </c>
      <c r="E1005" s="158">
        <f t="shared" si="15"/>
        <v>87</v>
      </c>
      <c r="G1005">
        <v>87</v>
      </c>
    </row>
    <row r="1006" spans="3:7" x14ac:dyDescent="0.2">
      <c r="C1006" s="155">
        <v>99000013262</v>
      </c>
      <c r="E1006" s="158">
        <f t="shared" si="15"/>
        <v>1</v>
      </c>
      <c r="G1006">
        <v>1</v>
      </c>
    </row>
    <row r="1007" spans="3:7" x14ac:dyDescent="0.2">
      <c r="C1007" s="155">
        <v>99000013352</v>
      </c>
      <c r="E1007" s="158">
        <f t="shared" si="15"/>
        <v>90</v>
      </c>
      <c r="G1007">
        <v>90</v>
      </c>
    </row>
    <row r="1008" spans="3:7" x14ac:dyDescent="0.2">
      <c r="C1008" s="155">
        <v>99000013401</v>
      </c>
      <c r="E1008" s="158">
        <f t="shared" si="15"/>
        <v>49</v>
      </c>
      <c r="G1008">
        <v>49</v>
      </c>
    </row>
    <row r="1009" spans="3:7" x14ac:dyDescent="0.2">
      <c r="C1009" s="155">
        <v>99000013599</v>
      </c>
      <c r="E1009" s="158">
        <f t="shared" si="15"/>
        <v>198</v>
      </c>
      <c r="G1009">
        <v>198</v>
      </c>
    </row>
    <row r="1010" spans="3:7" x14ac:dyDescent="0.2">
      <c r="C1010" s="155">
        <v>99000013601</v>
      </c>
      <c r="E1010" s="158">
        <f t="shared" si="15"/>
        <v>2</v>
      </c>
      <c r="G1010">
        <v>2</v>
      </c>
    </row>
    <row r="1011" spans="3:7" x14ac:dyDescent="0.2">
      <c r="C1011" s="155">
        <v>99000013602</v>
      </c>
      <c r="E1011" s="158">
        <f t="shared" si="15"/>
        <v>1</v>
      </c>
      <c r="G1011">
        <v>1</v>
      </c>
    </row>
    <row r="1012" spans="3:7" x14ac:dyDescent="0.2">
      <c r="C1012" s="155">
        <v>99000013611</v>
      </c>
      <c r="E1012" s="158">
        <f t="shared" si="15"/>
        <v>9</v>
      </c>
      <c r="G1012">
        <v>9</v>
      </c>
    </row>
    <row r="1013" spans="3:7" x14ac:dyDescent="0.2">
      <c r="C1013" s="155">
        <v>99000013727</v>
      </c>
      <c r="E1013" s="158">
        <f t="shared" si="15"/>
        <v>116</v>
      </c>
      <c r="G1013">
        <v>116</v>
      </c>
    </row>
    <row r="1014" spans="3:7" x14ac:dyDescent="0.2">
      <c r="C1014" s="155">
        <v>99000013813</v>
      </c>
      <c r="E1014" s="158">
        <f t="shared" si="15"/>
        <v>86</v>
      </c>
      <c r="G1014">
        <v>86</v>
      </c>
    </row>
    <row r="1015" spans="3:7" x14ac:dyDescent="0.2">
      <c r="C1015" s="157">
        <v>99000013822</v>
      </c>
      <c r="E1015" s="158">
        <f t="shared" si="15"/>
        <v>9</v>
      </c>
      <c r="G1015">
        <v>9</v>
      </c>
    </row>
    <row r="1016" spans="3:7" x14ac:dyDescent="0.2">
      <c r="C1016" s="155">
        <v>99000013882</v>
      </c>
      <c r="E1016" s="158">
        <f t="shared" si="15"/>
        <v>60</v>
      </c>
      <c r="G1016">
        <v>60</v>
      </c>
    </row>
    <row r="1017" spans="3:7" x14ac:dyDescent="0.2">
      <c r="C1017" s="155">
        <v>99000013883</v>
      </c>
      <c r="E1017" s="158">
        <f t="shared" si="15"/>
        <v>1</v>
      </c>
      <c r="G1017">
        <v>1</v>
      </c>
    </row>
    <row r="1018" spans="3:7" x14ac:dyDescent="0.2">
      <c r="C1018" s="157">
        <v>99000013895</v>
      </c>
      <c r="E1018" s="158">
        <f t="shared" si="15"/>
        <v>12</v>
      </c>
      <c r="G1018">
        <v>12</v>
      </c>
    </row>
    <row r="1019" spans="3:7" x14ac:dyDescent="0.2">
      <c r="C1019" s="155">
        <v>99000013907</v>
      </c>
      <c r="E1019" s="158">
        <f t="shared" si="15"/>
        <v>12</v>
      </c>
      <c r="G1019">
        <v>12</v>
      </c>
    </row>
    <row r="1020" spans="3:7" x14ac:dyDescent="0.2">
      <c r="C1020" s="155">
        <v>99000013978</v>
      </c>
      <c r="E1020" s="158">
        <f t="shared" si="15"/>
        <v>71</v>
      </c>
      <c r="G1020">
        <v>71</v>
      </c>
    </row>
    <row r="1021" spans="3:7" x14ac:dyDescent="0.2">
      <c r="C1021" s="155">
        <v>99000013996</v>
      </c>
      <c r="E1021" s="158">
        <f t="shared" si="15"/>
        <v>18</v>
      </c>
      <c r="G1021">
        <v>18</v>
      </c>
    </row>
    <row r="1022" spans="3:7" x14ac:dyDescent="0.2">
      <c r="C1022" s="155">
        <v>99000014051</v>
      </c>
      <c r="E1022" s="158">
        <f t="shared" si="15"/>
        <v>55</v>
      </c>
      <c r="G1022">
        <v>55</v>
      </c>
    </row>
    <row r="1023" spans="3:7" x14ac:dyDescent="0.2">
      <c r="C1023" s="155">
        <v>99000014052</v>
      </c>
      <c r="E1023" s="158">
        <f t="shared" si="15"/>
        <v>1</v>
      </c>
      <c r="G1023">
        <v>1</v>
      </c>
    </row>
    <row r="1024" spans="3:7" x14ac:dyDescent="0.2">
      <c r="C1024" s="155">
        <v>99000014120</v>
      </c>
      <c r="E1024" s="158">
        <f t="shared" si="15"/>
        <v>68</v>
      </c>
      <c r="G1024">
        <v>68</v>
      </c>
    </row>
    <row r="1025" spans="3:7" x14ac:dyDescent="0.2">
      <c r="C1025" s="155">
        <v>99000014207</v>
      </c>
      <c r="E1025" s="158">
        <f t="shared" si="15"/>
        <v>87</v>
      </c>
      <c r="G1025">
        <v>87</v>
      </c>
    </row>
    <row r="1026" spans="3:7" x14ac:dyDescent="0.2">
      <c r="C1026" s="155">
        <v>99000014215</v>
      </c>
      <c r="E1026" s="158">
        <f t="shared" si="15"/>
        <v>8</v>
      </c>
      <c r="G1026">
        <v>8</v>
      </c>
    </row>
    <row r="1027" spans="3:7" x14ac:dyDescent="0.2">
      <c r="C1027" s="155">
        <v>99000014318</v>
      </c>
      <c r="E1027" s="158">
        <f t="shared" si="15"/>
        <v>103</v>
      </c>
      <c r="G1027">
        <v>103</v>
      </c>
    </row>
    <row r="1028" spans="3:7" x14ac:dyDescent="0.2">
      <c r="C1028" s="155">
        <v>99000014325</v>
      </c>
      <c r="E1028" s="158">
        <f t="shared" si="15"/>
        <v>7</v>
      </c>
      <c r="G1028">
        <v>7</v>
      </c>
    </row>
    <row r="1029" spans="3:7" x14ac:dyDescent="0.2">
      <c r="C1029" s="155">
        <v>99000014329</v>
      </c>
      <c r="E1029" s="158">
        <f t="shared" si="15"/>
        <v>4</v>
      </c>
      <c r="G1029">
        <v>4</v>
      </c>
    </row>
    <row r="1030" spans="3:7" x14ac:dyDescent="0.2">
      <c r="C1030" s="155">
        <v>99000014383</v>
      </c>
      <c r="E1030" s="158">
        <f t="shared" ref="E1030:E1093" si="16">C1030-C1029</f>
        <v>54</v>
      </c>
      <c r="G1030">
        <v>54</v>
      </c>
    </row>
    <row r="1031" spans="3:7" x14ac:dyDescent="0.2">
      <c r="C1031" s="155">
        <v>99000014384</v>
      </c>
      <c r="E1031" s="158">
        <f t="shared" si="16"/>
        <v>1</v>
      </c>
      <c r="G1031">
        <v>1</v>
      </c>
    </row>
    <row r="1032" spans="3:7" x14ac:dyDescent="0.2">
      <c r="C1032" s="155">
        <v>99000014385</v>
      </c>
      <c r="E1032" s="158">
        <f t="shared" si="16"/>
        <v>1</v>
      </c>
      <c r="G1032">
        <v>1</v>
      </c>
    </row>
    <row r="1033" spans="3:7" x14ac:dyDescent="0.2">
      <c r="C1033" s="155">
        <v>99000014443</v>
      </c>
      <c r="E1033" s="158">
        <f t="shared" si="16"/>
        <v>58</v>
      </c>
      <c r="G1033">
        <v>58</v>
      </c>
    </row>
    <row r="1034" spans="3:7" x14ac:dyDescent="0.2">
      <c r="C1034" s="155">
        <v>99000014444</v>
      </c>
      <c r="E1034" s="158">
        <f t="shared" si="16"/>
        <v>1</v>
      </c>
      <c r="G1034">
        <v>1</v>
      </c>
    </row>
    <row r="1035" spans="3:7" x14ac:dyDescent="0.2">
      <c r="C1035" s="157">
        <v>99000014453</v>
      </c>
      <c r="E1035" s="158">
        <f t="shared" si="16"/>
        <v>9</v>
      </c>
      <c r="G1035">
        <v>9</v>
      </c>
    </row>
    <row r="1036" spans="3:7" x14ac:dyDescent="0.2">
      <c r="C1036" s="155">
        <v>99000014454</v>
      </c>
      <c r="E1036" s="158">
        <f t="shared" si="16"/>
        <v>1</v>
      </c>
      <c r="G1036">
        <v>1</v>
      </c>
    </row>
    <row r="1037" spans="3:7" x14ac:dyDescent="0.2">
      <c r="C1037" s="155">
        <v>99000014460</v>
      </c>
      <c r="E1037" s="158">
        <f t="shared" si="16"/>
        <v>6</v>
      </c>
      <c r="G1037">
        <v>6</v>
      </c>
    </row>
    <row r="1038" spans="3:7" x14ac:dyDescent="0.2">
      <c r="C1038" s="155">
        <v>99000014461</v>
      </c>
      <c r="E1038" s="158">
        <f t="shared" si="16"/>
        <v>1</v>
      </c>
      <c r="G1038">
        <v>1</v>
      </c>
    </row>
    <row r="1039" spans="3:7" x14ac:dyDescent="0.2">
      <c r="C1039" s="155">
        <v>99000014477</v>
      </c>
      <c r="E1039" s="158">
        <f t="shared" si="16"/>
        <v>16</v>
      </c>
      <c r="G1039">
        <v>16</v>
      </c>
    </row>
    <row r="1040" spans="3:7" x14ac:dyDescent="0.2">
      <c r="C1040" s="155">
        <v>99000014508</v>
      </c>
      <c r="E1040" s="158">
        <f t="shared" si="16"/>
        <v>31</v>
      </c>
      <c r="G1040">
        <v>31</v>
      </c>
    </row>
    <row r="1041" spans="3:7" x14ac:dyDescent="0.2">
      <c r="C1041" s="155">
        <v>99000014512</v>
      </c>
      <c r="E1041" s="158">
        <f t="shared" si="16"/>
        <v>4</v>
      </c>
      <c r="G1041">
        <v>4</v>
      </c>
    </row>
    <row r="1042" spans="3:7" x14ac:dyDescent="0.2">
      <c r="C1042" s="155">
        <v>99000014579</v>
      </c>
      <c r="E1042" s="158">
        <f t="shared" si="16"/>
        <v>67</v>
      </c>
      <c r="G1042">
        <v>67</v>
      </c>
    </row>
    <row r="1043" spans="3:7" x14ac:dyDescent="0.2">
      <c r="C1043" s="155">
        <v>99000014641</v>
      </c>
      <c r="E1043" s="158">
        <f t="shared" si="16"/>
        <v>62</v>
      </c>
      <c r="G1043">
        <v>62</v>
      </c>
    </row>
    <row r="1044" spans="3:7" x14ac:dyDescent="0.2">
      <c r="C1044" s="155">
        <v>99000014648</v>
      </c>
      <c r="E1044" s="158">
        <f t="shared" si="16"/>
        <v>7</v>
      </c>
      <c r="G1044">
        <v>7</v>
      </c>
    </row>
    <row r="1045" spans="3:7" x14ac:dyDescent="0.2">
      <c r="C1045" s="155">
        <v>99000014784</v>
      </c>
      <c r="E1045" s="158">
        <f t="shared" si="16"/>
        <v>136</v>
      </c>
      <c r="G1045">
        <v>136</v>
      </c>
    </row>
    <row r="1046" spans="3:7" x14ac:dyDescent="0.2">
      <c r="C1046" s="155">
        <v>99000014785</v>
      </c>
      <c r="E1046" s="158">
        <f t="shared" si="16"/>
        <v>1</v>
      </c>
      <c r="G1046">
        <v>1</v>
      </c>
    </row>
    <row r="1047" spans="3:7" x14ac:dyDescent="0.2">
      <c r="C1047" s="155">
        <v>99000014791</v>
      </c>
      <c r="E1047" s="158">
        <f t="shared" si="16"/>
        <v>6</v>
      </c>
      <c r="G1047">
        <v>6</v>
      </c>
    </row>
    <row r="1048" spans="3:7" x14ac:dyDescent="0.2">
      <c r="C1048" s="155">
        <v>99000014792</v>
      </c>
      <c r="E1048" s="158">
        <f t="shared" si="16"/>
        <v>1</v>
      </c>
      <c r="G1048">
        <v>1</v>
      </c>
    </row>
    <row r="1049" spans="3:7" x14ac:dyDescent="0.2">
      <c r="C1049" s="155">
        <v>99000014828</v>
      </c>
      <c r="E1049" s="158">
        <f t="shared" si="16"/>
        <v>36</v>
      </c>
      <c r="G1049">
        <v>36</v>
      </c>
    </row>
    <row r="1050" spans="3:7" x14ac:dyDescent="0.2">
      <c r="C1050" s="155">
        <v>99000014830</v>
      </c>
      <c r="E1050" s="158">
        <f t="shared" si="16"/>
        <v>2</v>
      </c>
      <c r="G1050">
        <v>2</v>
      </c>
    </row>
    <row r="1051" spans="3:7" x14ac:dyDescent="0.2">
      <c r="C1051" s="155">
        <v>99000014843</v>
      </c>
      <c r="E1051" s="158">
        <f t="shared" si="16"/>
        <v>13</v>
      </c>
      <c r="G1051">
        <v>13</v>
      </c>
    </row>
    <row r="1052" spans="3:7" x14ac:dyDescent="0.2">
      <c r="C1052" s="155">
        <v>99000014855</v>
      </c>
      <c r="E1052" s="158">
        <f t="shared" si="16"/>
        <v>12</v>
      </c>
      <c r="G1052">
        <v>12</v>
      </c>
    </row>
    <row r="1053" spans="3:7" x14ac:dyDescent="0.2">
      <c r="C1053" s="155">
        <v>99000015256</v>
      </c>
      <c r="E1053" s="158">
        <f t="shared" si="16"/>
        <v>401</v>
      </c>
      <c r="G1053">
        <v>401</v>
      </c>
    </row>
    <row r="1054" spans="3:7" x14ac:dyDescent="0.2">
      <c r="C1054" s="155">
        <v>99000015468</v>
      </c>
      <c r="E1054" s="158">
        <f t="shared" si="16"/>
        <v>212</v>
      </c>
      <c r="G1054">
        <v>212</v>
      </c>
    </row>
    <row r="1055" spans="3:7" x14ac:dyDescent="0.2">
      <c r="C1055" s="155">
        <v>99000015479</v>
      </c>
      <c r="E1055" s="158">
        <f t="shared" si="16"/>
        <v>11</v>
      </c>
      <c r="G1055">
        <v>11</v>
      </c>
    </row>
    <row r="1056" spans="3:7" x14ac:dyDescent="0.2">
      <c r="C1056" s="155">
        <v>99000015497</v>
      </c>
      <c r="E1056" s="158">
        <f t="shared" si="16"/>
        <v>18</v>
      </c>
      <c r="G1056">
        <v>18</v>
      </c>
    </row>
    <row r="1057" spans="3:7" x14ac:dyDescent="0.2">
      <c r="C1057" s="155">
        <v>99000015498</v>
      </c>
      <c r="E1057" s="158">
        <f t="shared" si="16"/>
        <v>1</v>
      </c>
      <c r="G1057">
        <v>1</v>
      </c>
    </row>
    <row r="1058" spans="3:7" x14ac:dyDescent="0.2">
      <c r="C1058" s="155">
        <v>99000015653</v>
      </c>
      <c r="E1058" s="158">
        <f t="shared" si="16"/>
        <v>155</v>
      </c>
      <c r="G1058">
        <v>155</v>
      </c>
    </row>
    <row r="1059" spans="3:7" x14ac:dyDescent="0.2">
      <c r="C1059" s="155">
        <v>99000015699</v>
      </c>
      <c r="E1059" s="158">
        <f t="shared" si="16"/>
        <v>46</v>
      </c>
      <c r="G1059">
        <v>46</v>
      </c>
    </row>
    <row r="1060" spans="3:7" x14ac:dyDescent="0.2">
      <c r="C1060" s="155">
        <v>99000015718</v>
      </c>
      <c r="E1060" s="158">
        <f t="shared" si="16"/>
        <v>19</v>
      </c>
      <c r="G1060">
        <v>19</v>
      </c>
    </row>
    <row r="1061" spans="3:7" x14ac:dyDescent="0.2">
      <c r="C1061" s="155">
        <v>99000015758</v>
      </c>
      <c r="E1061" s="158">
        <f t="shared" si="16"/>
        <v>40</v>
      </c>
      <c r="G1061">
        <v>40</v>
      </c>
    </row>
    <row r="1062" spans="3:7" x14ac:dyDescent="0.2">
      <c r="C1062" s="155">
        <v>99000015858</v>
      </c>
      <c r="E1062" s="158">
        <f t="shared" si="16"/>
        <v>100</v>
      </c>
      <c r="G1062">
        <v>100</v>
      </c>
    </row>
    <row r="1063" spans="3:7" x14ac:dyDescent="0.2">
      <c r="C1063" s="155">
        <v>99000015859</v>
      </c>
      <c r="E1063" s="158">
        <f t="shared" si="16"/>
        <v>1</v>
      </c>
      <c r="G1063">
        <v>1</v>
      </c>
    </row>
    <row r="1064" spans="3:7" x14ac:dyDescent="0.2">
      <c r="C1064" s="155">
        <v>99000015862</v>
      </c>
      <c r="E1064" s="158">
        <f t="shared" si="16"/>
        <v>3</v>
      </c>
      <c r="G1064">
        <v>3</v>
      </c>
    </row>
    <row r="1065" spans="3:7" x14ac:dyDescent="0.2">
      <c r="C1065" s="155">
        <v>99000015866</v>
      </c>
      <c r="E1065" s="158">
        <f t="shared" si="16"/>
        <v>4</v>
      </c>
      <c r="G1065">
        <v>4</v>
      </c>
    </row>
    <row r="1066" spans="3:7" x14ac:dyDescent="0.2">
      <c r="C1066" s="155">
        <v>99000016523</v>
      </c>
      <c r="E1066" s="158">
        <f t="shared" si="16"/>
        <v>657</v>
      </c>
      <c r="G1066">
        <v>657</v>
      </c>
    </row>
    <row r="1067" spans="3:7" x14ac:dyDescent="0.2">
      <c r="C1067" s="155">
        <v>99000016572</v>
      </c>
      <c r="E1067" s="158">
        <f t="shared" si="16"/>
        <v>49</v>
      </c>
      <c r="G1067">
        <v>49</v>
      </c>
    </row>
    <row r="1068" spans="3:7" x14ac:dyDescent="0.2">
      <c r="C1068" s="155">
        <v>99000016591</v>
      </c>
      <c r="E1068" s="158">
        <f t="shared" si="16"/>
        <v>19</v>
      </c>
      <c r="G1068">
        <v>19</v>
      </c>
    </row>
    <row r="1069" spans="3:7" x14ac:dyDescent="0.2">
      <c r="C1069" s="155">
        <v>99000016592</v>
      </c>
      <c r="E1069" s="158">
        <f t="shared" si="16"/>
        <v>1</v>
      </c>
      <c r="G1069">
        <v>1</v>
      </c>
    </row>
    <row r="1070" spans="3:7" x14ac:dyDescent="0.2">
      <c r="C1070" s="155">
        <v>99000016721</v>
      </c>
      <c r="E1070" s="158">
        <f t="shared" si="16"/>
        <v>129</v>
      </c>
      <c r="G1070">
        <v>129</v>
      </c>
    </row>
    <row r="1071" spans="3:7" x14ac:dyDescent="0.2">
      <c r="C1071" s="155">
        <v>99000016775</v>
      </c>
      <c r="E1071" s="158">
        <f t="shared" si="16"/>
        <v>54</v>
      </c>
      <c r="G1071">
        <v>54</v>
      </c>
    </row>
    <row r="1072" spans="3:7" x14ac:dyDescent="0.2">
      <c r="C1072" s="155">
        <v>99000016776</v>
      </c>
      <c r="E1072" s="158">
        <f t="shared" si="16"/>
        <v>1</v>
      </c>
      <c r="G1072">
        <v>1</v>
      </c>
    </row>
    <row r="1073" spans="3:7" x14ac:dyDescent="0.2">
      <c r="C1073" s="155">
        <v>99000016777</v>
      </c>
      <c r="E1073" s="158">
        <f t="shared" si="16"/>
        <v>1</v>
      </c>
      <c r="G1073">
        <v>1</v>
      </c>
    </row>
    <row r="1074" spans="3:7" x14ac:dyDescent="0.2">
      <c r="C1074" s="155">
        <v>99000016861</v>
      </c>
      <c r="E1074" s="158">
        <f t="shared" si="16"/>
        <v>84</v>
      </c>
      <c r="G1074">
        <v>84</v>
      </c>
    </row>
    <row r="1075" spans="3:7" x14ac:dyDescent="0.2">
      <c r="C1075" s="155">
        <v>99000016890</v>
      </c>
      <c r="E1075" s="158">
        <f t="shared" si="16"/>
        <v>29</v>
      </c>
      <c r="G1075">
        <v>29</v>
      </c>
    </row>
    <row r="1076" spans="3:7" x14ac:dyDescent="0.2">
      <c r="C1076" s="155">
        <v>99000016919</v>
      </c>
      <c r="E1076" s="158">
        <f t="shared" si="16"/>
        <v>29</v>
      </c>
      <c r="G1076">
        <v>29</v>
      </c>
    </row>
    <row r="1077" spans="3:7" x14ac:dyDescent="0.2">
      <c r="C1077" s="155">
        <v>99000016920</v>
      </c>
      <c r="E1077" s="158">
        <f t="shared" si="16"/>
        <v>1</v>
      </c>
      <c r="G1077">
        <v>1</v>
      </c>
    </row>
    <row r="1078" spans="3:7" x14ac:dyDescent="0.2">
      <c r="C1078" s="155">
        <v>99000016924</v>
      </c>
      <c r="E1078" s="158">
        <f t="shared" si="16"/>
        <v>4</v>
      </c>
      <c r="G1078">
        <v>4</v>
      </c>
    </row>
    <row r="1079" spans="3:7" x14ac:dyDescent="0.2">
      <c r="C1079" s="155">
        <v>99000016925</v>
      </c>
      <c r="E1079" s="158">
        <f t="shared" si="16"/>
        <v>1</v>
      </c>
      <c r="G1079">
        <v>1</v>
      </c>
    </row>
    <row r="1080" spans="3:7" x14ac:dyDescent="0.2">
      <c r="C1080" s="155">
        <v>99000016926</v>
      </c>
      <c r="E1080" s="158">
        <f t="shared" si="16"/>
        <v>1</v>
      </c>
      <c r="G1080">
        <v>1</v>
      </c>
    </row>
    <row r="1081" spans="3:7" x14ac:dyDescent="0.2">
      <c r="C1081" s="155">
        <v>99000016927</v>
      </c>
      <c r="E1081" s="158">
        <f t="shared" si="16"/>
        <v>1</v>
      </c>
      <c r="G1081">
        <v>1</v>
      </c>
    </row>
    <row r="1082" spans="3:7" x14ac:dyDescent="0.2">
      <c r="C1082" s="155">
        <v>99000016928</v>
      </c>
      <c r="E1082" s="158">
        <f t="shared" si="16"/>
        <v>1</v>
      </c>
      <c r="G1082">
        <v>1</v>
      </c>
    </row>
    <row r="1083" spans="3:7" x14ac:dyDescent="0.2">
      <c r="C1083" s="155">
        <v>99000016929</v>
      </c>
      <c r="E1083" s="158">
        <f t="shared" si="16"/>
        <v>1</v>
      </c>
      <c r="G1083">
        <v>1</v>
      </c>
    </row>
    <row r="1084" spans="3:7" x14ac:dyDescent="0.2">
      <c r="C1084" s="155">
        <v>99000016930</v>
      </c>
      <c r="E1084" s="158">
        <f t="shared" si="16"/>
        <v>1</v>
      </c>
      <c r="G1084">
        <v>1</v>
      </c>
    </row>
    <row r="1085" spans="3:7" x14ac:dyDescent="0.2">
      <c r="C1085" s="155">
        <v>99000016931</v>
      </c>
      <c r="E1085" s="158">
        <f t="shared" si="16"/>
        <v>1</v>
      </c>
      <c r="G1085">
        <v>1</v>
      </c>
    </row>
    <row r="1086" spans="3:7" x14ac:dyDescent="0.2">
      <c r="C1086" s="155">
        <v>99000016932</v>
      </c>
      <c r="E1086" s="158">
        <f t="shared" si="16"/>
        <v>1</v>
      </c>
      <c r="G1086">
        <v>1</v>
      </c>
    </row>
    <row r="1087" spans="3:7" x14ac:dyDescent="0.2">
      <c r="C1087" s="155">
        <v>99000016933</v>
      </c>
      <c r="E1087" s="158">
        <f t="shared" si="16"/>
        <v>1</v>
      </c>
      <c r="G1087">
        <v>1</v>
      </c>
    </row>
    <row r="1088" spans="3:7" x14ac:dyDescent="0.2">
      <c r="C1088" s="155">
        <v>99000016934</v>
      </c>
      <c r="E1088" s="158">
        <f t="shared" si="16"/>
        <v>1</v>
      </c>
      <c r="G1088">
        <v>1</v>
      </c>
    </row>
    <row r="1089" spans="3:7" x14ac:dyDescent="0.2">
      <c r="C1089" s="155">
        <v>99000016935</v>
      </c>
      <c r="E1089" s="158">
        <f t="shared" si="16"/>
        <v>1</v>
      </c>
      <c r="G1089">
        <v>1</v>
      </c>
    </row>
    <row r="1090" spans="3:7" x14ac:dyDescent="0.2">
      <c r="C1090" s="155">
        <v>99000016936</v>
      </c>
      <c r="E1090" s="158">
        <f t="shared" si="16"/>
        <v>1</v>
      </c>
      <c r="G1090">
        <v>1</v>
      </c>
    </row>
    <row r="1091" spans="3:7" x14ac:dyDescent="0.2">
      <c r="C1091" s="155">
        <v>99000016937</v>
      </c>
      <c r="E1091" s="158">
        <f t="shared" si="16"/>
        <v>1</v>
      </c>
      <c r="G1091">
        <v>1</v>
      </c>
    </row>
    <row r="1092" spans="3:7" x14ac:dyDescent="0.2">
      <c r="C1092" s="155">
        <v>99000016938</v>
      </c>
      <c r="E1092" s="158">
        <f t="shared" si="16"/>
        <v>1</v>
      </c>
      <c r="G1092">
        <v>1</v>
      </c>
    </row>
    <row r="1093" spans="3:7" x14ac:dyDescent="0.2">
      <c r="C1093" s="155">
        <v>99000016939</v>
      </c>
      <c r="E1093" s="158">
        <f t="shared" si="16"/>
        <v>1</v>
      </c>
      <c r="G1093">
        <v>1</v>
      </c>
    </row>
    <row r="1094" spans="3:7" x14ac:dyDescent="0.2">
      <c r="C1094" s="155">
        <v>99000016940</v>
      </c>
      <c r="E1094" s="158">
        <f t="shared" ref="E1094:E1157" si="17">C1094-C1093</f>
        <v>1</v>
      </c>
      <c r="G1094">
        <v>1</v>
      </c>
    </row>
    <row r="1095" spans="3:7" x14ac:dyDescent="0.2">
      <c r="C1095" s="155">
        <v>99000016941</v>
      </c>
      <c r="E1095" s="158">
        <f t="shared" si="17"/>
        <v>1</v>
      </c>
      <c r="G1095">
        <v>1</v>
      </c>
    </row>
    <row r="1096" spans="3:7" x14ac:dyDescent="0.2">
      <c r="C1096" s="155">
        <v>99000016942</v>
      </c>
      <c r="E1096" s="158">
        <f t="shared" si="17"/>
        <v>1</v>
      </c>
      <c r="G1096">
        <v>1</v>
      </c>
    </row>
    <row r="1097" spans="3:7" x14ac:dyDescent="0.2">
      <c r="C1097" s="155">
        <v>99000016943</v>
      </c>
      <c r="E1097" s="158">
        <f t="shared" si="17"/>
        <v>1</v>
      </c>
      <c r="G1097">
        <v>1</v>
      </c>
    </row>
    <row r="1098" spans="3:7" x14ac:dyDescent="0.2">
      <c r="C1098" s="155">
        <v>99000016944</v>
      </c>
      <c r="E1098" s="158">
        <f t="shared" si="17"/>
        <v>1</v>
      </c>
      <c r="G1098">
        <v>1</v>
      </c>
    </row>
    <row r="1099" spans="3:7" x14ac:dyDescent="0.2">
      <c r="C1099" s="155">
        <v>99000016945</v>
      </c>
      <c r="E1099" s="158">
        <f t="shared" si="17"/>
        <v>1</v>
      </c>
      <c r="G1099">
        <v>1</v>
      </c>
    </row>
    <row r="1100" spans="3:7" x14ac:dyDescent="0.2">
      <c r="C1100" s="155">
        <v>99000016946</v>
      </c>
      <c r="E1100" s="158">
        <f t="shared" si="17"/>
        <v>1</v>
      </c>
      <c r="G1100">
        <v>1</v>
      </c>
    </row>
    <row r="1101" spans="3:7" x14ac:dyDescent="0.2">
      <c r="C1101" s="155">
        <v>99000016947</v>
      </c>
      <c r="E1101" s="158">
        <f t="shared" si="17"/>
        <v>1</v>
      </c>
      <c r="G1101">
        <v>1</v>
      </c>
    </row>
    <row r="1102" spans="3:7" x14ac:dyDescent="0.2">
      <c r="C1102" s="155">
        <v>99000016948</v>
      </c>
      <c r="E1102" s="158">
        <f t="shared" si="17"/>
        <v>1</v>
      </c>
      <c r="G1102">
        <v>1</v>
      </c>
    </row>
    <row r="1103" spans="3:7" x14ac:dyDescent="0.2">
      <c r="C1103" s="155">
        <v>99000016949</v>
      </c>
      <c r="E1103" s="158">
        <f t="shared" si="17"/>
        <v>1</v>
      </c>
      <c r="G1103">
        <v>1</v>
      </c>
    </row>
    <row r="1104" spans="3:7" x14ac:dyDescent="0.2">
      <c r="C1104" s="155">
        <v>99000016950</v>
      </c>
      <c r="E1104" s="158">
        <f t="shared" si="17"/>
        <v>1</v>
      </c>
      <c r="G1104">
        <v>1</v>
      </c>
    </row>
    <row r="1105" spans="3:7" x14ac:dyDescent="0.2">
      <c r="C1105" s="155">
        <v>99000016951</v>
      </c>
      <c r="E1105" s="158">
        <f t="shared" si="17"/>
        <v>1</v>
      </c>
      <c r="G1105">
        <v>1</v>
      </c>
    </row>
    <row r="1106" spans="3:7" x14ac:dyDescent="0.2">
      <c r="C1106" s="155">
        <v>99000016952</v>
      </c>
      <c r="E1106" s="158">
        <f t="shared" si="17"/>
        <v>1</v>
      </c>
      <c r="G1106">
        <v>1</v>
      </c>
    </row>
    <row r="1107" spans="3:7" x14ac:dyDescent="0.2">
      <c r="C1107" s="155">
        <v>99000016953</v>
      </c>
      <c r="E1107" s="158">
        <f t="shared" si="17"/>
        <v>1</v>
      </c>
      <c r="G1107">
        <v>1</v>
      </c>
    </row>
    <row r="1108" spans="3:7" x14ac:dyDescent="0.2">
      <c r="C1108" s="155">
        <v>99000016954</v>
      </c>
      <c r="E1108" s="158">
        <f t="shared" si="17"/>
        <v>1</v>
      </c>
      <c r="G1108">
        <v>1</v>
      </c>
    </row>
    <row r="1109" spans="3:7" x14ac:dyDescent="0.2">
      <c r="C1109" s="155">
        <v>99000016955</v>
      </c>
      <c r="E1109" s="158">
        <f t="shared" si="17"/>
        <v>1</v>
      </c>
      <c r="G1109">
        <v>1</v>
      </c>
    </row>
    <row r="1110" spans="3:7" x14ac:dyDescent="0.2">
      <c r="C1110" s="155">
        <v>99000016956</v>
      </c>
      <c r="E1110" s="158">
        <f t="shared" si="17"/>
        <v>1</v>
      </c>
      <c r="G1110">
        <v>1</v>
      </c>
    </row>
    <row r="1111" spans="3:7" x14ac:dyDescent="0.2">
      <c r="C1111" s="155">
        <v>99000016957</v>
      </c>
      <c r="E1111" s="158">
        <f t="shared" si="17"/>
        <v>1</v>
      </c>
      <c r="G1111">
        <v>1</v>
      </c>
    </row>
    <row r="1112" spans="3:7" x14ac:dyDescent="0.2">
      <c r="C1112" s="155">
        <v>99000016958</v>
      </c>
      <c r="E1112" s="158">
        <f t="shared" si="17"/>
        <v>1</v>
      </c>
      <c r="G1112">
        <v>1</v>
      </c>
    </row>
    <row r="1113" spans="3:7" x14ac:dyDescent="0.2">
      <c r="C1113" s="155">
        <v>99000016959</v>
      </c>
      <c r="E1113" s="158">
        <f t="shared" si="17"/>
        <v>1</v>
      </c>
      <c r="G1113">
        <v>1</v>
      </c>
    </row>
    <row r="1114" spans="3:7" x14ac:dyDescent="0.2">
      <c r="C1114" s="155">
        <v>99000016960</v>
      </c>
      <c r="E1114" s="158">
        <f t="shared" si="17"/>
        <v>1</v>
      </c>
      <c r="G1114">
        <v>1</v>
      </c>
    </row>
    <row r="1115" spans="3:7" x14ac:dyDescent="0.2">
      <c r="C1115" s="155">
        <v>99000016961</v>
      </c>
      <c r="E1115" s="158">
        <f t="shared" si="17"/>
        <v>1</v>
      </c>
      <c r="G1115">
        <v>1</v>
      </c>
    </row>
    <row r="1116" spans="3:7" x14ac:dyDescent="0.2">
      <c r="C1116" s="155">
        <v>99000016962</v>
      </c>
      <c r="E1116" s="158">
        <f t="shared" si="17"/>
        <v>1</v>
      </c>
      <c r="G1116">
        <v>1</v>
      </c>
    </row>
    <row r="1117" spans="3:7" x14ac:dyDescent="0.2">
      <c r="C1117" s="155">
        <v>99000016963</v>
      </c>
      <c r="E1117" s="158">
        <f t="shared" si="17"/>
        <v>1</v>
      </c>
      <c r="G1117">
        <v>1</v>
      </c>
    </row>
    <row r="1118" spans="3:7" x14ac:dyDescent="0.2">
      <c r="C1118" s="155">
        <v>99000016964</v>
      </c>
      <c r="E1118" s="158">
        <f t="shared" si="17"/>
        <v>1</v>
      </c>
      <c r="G1118">
        <v>1</v>
      </c>
    </row>
    <row r="1119" spans="3:7" x14ac:dyDescent="0.2">
      <c r="C1119" s="155">
        <v>99000016965</v>
      </c>
      <c r="E1119" s="158">
        <f t="shared" si="17"/>
        <v>1</v>
      </c>
      <c r="G1119">
        <v>1</v>
      </c>
    </row>
    <row r="1120" spans="3:7" x14ac:dyDescent="0.2">
      <c r="C1120" s="155">
        <v>99000016966</v>
      </c>
      <c r="E1120" s="158">
        <f t="shared" si="17"/>
        <v>1</v>
      </c>
      <c r="G1120">
        <v>1</v>
      </c>
    </row>
    <row r="1121" spans="3:7" x14ac:dyDescent="0.2">
      <c r="C1121" s="155">
        <v>99000016967</v>
      </c>
      <c r="E1121" s="158">
        <f t="shared" si="17"/>
        <v>1</v>
      </c>
      <c r="G1121">
        <v>1</v>
      </c>
    </row>
    <row r="1122" spans="3:7" x14ac:dyDescent="0.2">
      <c r="C1122" s="155">
        <v>99000016968</v>
      </c>
      <c r="E1122" s="158">
        <f t="shared" si="17"/>
        <v>1</v>
      </c>
      <c r="G1122">
        <v>1</v>
      </c>
    </row>
    <row r="1123" spans="3:7" x14ac:dyDescent="0.2">
      <c r="C1123" s="155">
        <v>99000016969</v>
      </c>
      <c r="E1123" s="158">
        <f t="shared" si="17"/>
        <v>1</v>
      </c>
      <c r="G1123">
        <v>1</v>
      </c>
    </row>
    <row r="1124" spans="3:7" x14ac:dyDescent="0.2">
      <c r="C1124" s="155">
        <v>99000016970</v>
      </c>
      <c r="E1124" s="158">
        <f t="shared" si="17"/>
        <v>1</v>
      </c>
      <c r="G1124">
        <v>1</v>
      </c>
    </row>
    <row r="1125" spans="3:7" x14ac:dyDescent="0.2">
      <c r="C1125" s="155">
        <v>99000016971</v>
      </c>
      <c r="E1125" s="158">
        <f t="shared" si="17"/>
        <v>1</v>
      </c>
      <c r="G1125">
        <v>1</v>
      </c>
    </row>
    <row r="1126" spans="3:7" x14ac:dyDescent="0.2">
      <c r="C1126" s="155">
        <v>99000016972</v>
      </c>
      <c r="E1126" s="158">
        <f t="shared" si="17"/>
        <v>1</v>
      </c>
      <c r="G1126">
        <v>1</v>
      </c>
    </row>
    <row r="1127" spans="3:7" x14ac:dyDescent="0.2">
      <c r="C1127" s="155">
        <v>99000016973</v>
      </c>
      <c r="E1127" s="158">
        <f t="shared" si="17"/>
        <v>1</v>
      </c>
      <c r="G1127">
        <v>1</v>
      </c>
    </row>
    <row r="1128" spans="3:7" x14ac:dyDescent="0.2">
      <c r="C1128" s="155">
        <v>99000016974</v>
      </c>
      <c r="E1128" s="158">
        <f t="shared" si="17"/>
        <v>1</v>
      </c>
      <c r="G1128">
        <v>1</v>
      </c>
    </row>
    <row r="1129" spans="3:7" x14ac:dyDescent="0.2">
      <c r="C1129" s="155">
        <v>99000016975</v>
      </c>
      <c r="E1129" s="158">
        <f t="shared" si="17"/>
        <v>1</v>
      </c>
      <c r="G1129">
        <v>1</v>
      </c>
    </row>
    <row r="1130" spans="3:7" x14ac:dyDescent="0.2">
      <c r="C1130" s="155">
        <v>99000016976</v>
      </c>
      <c r="E1130" s="158">
        <f t="shared" si="17"/>
        <v>1</v>
      </c>
      <c r="G1130">
        <v>1</v>
      </c>
    </row>
    <row r="1131" spans="3:7" x14ac:dyDescent="0.2">
      <c r="C1131" s="155">
        <v>99000016977</v>
      </c>
      <c r="E1131" s="158">
        <f t="shared" si="17"/>
        <v>1</v>
      </c>
      <c r="G1131">
        <v>1</v>
      </c>
    </row>
    <row r="1132" spans="3:7" x14ac:dyDescent="0.2">
      <c r="C1132" s="155">
        <v>99000016978</v>
      </c>
      <c r="E1132" s="158">
        <f t="shared" si="17"/>
        <v>1</v>
      </c>
      <c r="G1132">
        <v>1</v>
      </c>
    </row>
    <row r="1133" spans="3:7" x14ac:dyDescent="0.2">
      <c r="C1133" s="155">
        <v>99000016979</v>
      </c>
      <c r="E1133" s="158">
        <f t="shared" si="17"/>
        <v>1</v>
      </c>
      <c r="G1133">
        <v>1</v>
      </c>
    </row>
    <row r="1134" spans="3:7" x14ac:dyDescent="0.2">
      <c r="C1134" s="155">
        <v>99000016980</v>
      </c>
      <c r="E1134" s="158">
        <f t="shared" si="17"/>
        <v>1</v>
      </c>
      <c r="G1134">
        <v>1</v>
      </c>
    </row>
    <row r="1135" spans="3:7" x14ac:dyDescent="0.2">
      <c r="C1135" s="155">
        <v>99000016981</v>
      </c>
      <c r="E1135" s="158">
        <f t="shared" si="17"/>
        <v>1</v>
      </c>
      <c r="G1135">
        <v>1</v>
      </c>
    </row>
    <row r="1136" spans="3:7" x14ac:dyDescent="0.2">
      <c r="C1136" s="155">
        <v>99000016982</v>
      </c>
      <c r="E1136" s="158">
        <f t="shared" si="17"/>
        <v>1</v>
      </c>
      <c r="G1136">
        <v>1</v>
      </c>
    </row>
    <row r="1137" spans="3:7" x14ac:dyDescent="0.2">
      <c r="C1137" s="155">
        <v>99000016983</v>
      </c>
      <c r="E1137" s="158">
        <f t="shared" si="17"/>
        <v>1</v>
      </c>
      <c r="G1137">
        <v>1</v>
      </c>
    </row>
    <row r="1138" spans="3:7" x14ac:dyDescent="0.2">
      <c r="C1138" s="155">
        <v>99000016984</v>
      </c>
      <c r="E1138" s="158">
        <f t="shared" si="17"/>
        <v>1</v>
      </c>
      <c r="G1138">
        <v>1</v>
      </c>
    </row>
    <row r="1139" spans="3:7" x14ac:dyDescent="0.2">
      <c r="C1139" s="155">
        <v>99000016985</v>
      </c>
      <c r="E1139" s="158">
        <f t="shared" si="17"/>
        <v>1</v>
      </c>
      <c r="G1139">
        <v>1</v>
      </c>
    </row>
    <row r="1140" spans="3:7" x14ac:dyDescent="0.2">
      <c r="C1140" s="155">
        <v>99000016986</v>
      </c>
      <c r="E1140" s="158">
        <f t="shared" si="17"/>
        <v>1</v>
      </c>
      <c r="G1140">
        <v>1</v>
      </c>
    </row>
    <row r="1141" spans="3:7" x14ac:dyDescent="0.2">
      <c r="C1141" s="155">
        <v>99000016987</v>
      </c>
      <c r="E1141" s="158">
        <f t="shared" si="17"/>
        <v>1</v>
      </c>
      <c r="G1141">
        <v>1</v>
      </c>
    </row>
    <row r="1142" spans="3:7" x14ac:dyDescent="0.2">
      <c r="C1142" s="155">
        <v>99000016988</v>
      </c>
      <c r="E1142" s="158">
        <f t="shared" si="17"/>
        <v>1</v>
      </c>
      <c r="G1142">
        <v>1</v>
      </c>
    </row>
    <row r="1143" spans="3:7" x14ac:dyDescent="0.2">
      <c r="C1143" s="155">
        <v>99000016989</v>
      </c>
      <c r="E1143" s="158">
        <f t="shared" si="17"/>
        <v>1</v>
      </c>
      <c r="G1143">
        <v>1</v>
      </c>
    </row>
    <row r="1144" spans="3:7" x14ac:dyDescent="0.2">
      <c r="C1144" s="155">
        <v>99000016990</v>
      </c>
      <c r="E1144" s="158">
        <f t="shared" si="17"/>
        <v>1</v>
      </c>
      <c r="G1144">
        <v>1</v>
      </c>
    </row>
    <row r="1145" spans="3:7" x14ac:dyDescent="0.2">
      <c r="C1145" s="155">
        <v>99000016991</v>
      </c>
      <c r="E1145" s="158">
        <f t="shared" si="17"/>
        <v>1</v>
      </c>
      <c r="G1145">
        <v>1</v>
      </c>
    </row>
    <row r="1146" spans="3:7" x14ac:dyDescent="0.2">
      <c r="C1146" s="155">
        <v>99000016992</v>
      </c>
      <c r="E1146" s="158">
        <f t="shared" si="17"/>
        <v>1</v>
      </c>
      <c r="G1146">
        <v>1</v>
      </c>
    </row>
    <row r="1147" spans="3:7" x14ac:dyDescent="0.2">
      <c r="C1147" s="155">
        <v>99000016993</v>
      </c>
      <c r="E1147" s="158">
        <f t="shared" si="17"/>
        <v>1</v>
      </c>
      <c r="G1147">
        <v>1</v>
      </c>
    </row>
    <row r="1148" spans="3:7" x14ac:dyDescent="0.2">
      <c r="C1148" s="155">
        <v>99000016994</v>
      </c>
      <c r="E1148" s="158">
        <f t="shared" si="17"/>
        <v>1</v>
      </c>
      <c r="G1148">
        <v>1</v>
      </c>
    </row>
    <row r="1149" spans="3:7" x14ac:dyDescent="0.2">
      <c r="C1149" s="155">
        <v>99000016995</v>
      </c>
      <c r="E1149" s="158">
        <f t="shared" si="17"/>
        <v>1</v>
      </c>
      <c r="G1149">
        <v>1</v>
      </c>
    </row>
    <row r="1150" spans="3:7" x14ac:dyDescent="0.2">
      <c r="C1150" s="155">
        <v>99000016996</v>
      </c>
      <c r="E1150" s="158">
        <f t="shared" si="17"/>
        <v>1</v>
      </c>
      <c r="G1150">
        <v>1</v>
      </c>
    </row>
    <row r="1151" spans="3:7" x14ac:dyDescent="0.2">
      <c r="C1151" s="155">
        <v>99000016997</v>
      </c>
      <c r="E1151" s="158">
        <f t="shared" si="17"/>
        <v>1</v>
      </c>
      <c r="G1151">
        <v>1</v>
      </c>
    </row>
    <row r="1152" spans="3:7" x14ac:dyDescent="0.2">
      <c r="C1152" s="155">
        <v>99000016998</v>
      </c>
      <c r="E1152" s="158">
        <f t="shared" si="17"/>
        <v>1</v>
      </c>
      <c r="G1152">
        <v>1</v>
      </c>
    </row>
    <row r="1153" spans="3:7" x14ac:dyDescent="0.2">
      <c r="C1153" s="155">
        <v>99000016999</v>
      </c>
      <c r="E1153" s="158">
        <f t="shared" si="17"/>
        <v>1</v>
      </c>
      <c r="G1153">
        <v>1</v>
      </c>
    </row>
    <row r="1154" spans="3:7" x14ac:dyDescent="0.2">
      <c r="C1154" s="155">
        <v>99000017000</v>
      </c>
      <c r="E1154" s="158">
        <f t="shared" si="17"/>
        <v>1</v>
      </c>
      <c r="G1154">
        <v>1</v>
      </c>
    </row>
    <row r="1155" spans="3:7" x14ac:dyDescent="0.2">
      <c r="C1155" s="155">
        <v>99000017001</v>
      </c>
      <c r="E1155" s="158">
        <f t="shared" si="17"/>
        <v>1</v>
      </c>
      <c r="G1155">
        <v>1</v>
      </c>
    </row>
    <row r="1156" spans="3:7" x14ac:dyDescent="0.2">
      <c r="C1156" s="155">
        <v>99000017002</v>
      </c>
      <c r="E1156" s="158">
        <f t="shared" si="17"/>
        <v>1</v>
      </c>
      <c r="G1156">
        <v>1</v>
      </c>
    </row>
    <row r="1157" spans="3:7" x14ac:dyDescent="0.2">
      <c r="C1157" s="155">
        <v>99000017003</v>
      </c>
      <c r="E1157" s="158">
        <f t="shared" si="17"/>
        <v>1</v>
      </c>
      <c r="G1157">
        <v>1</v>
      </c>
    </row>
    <row r="1158" spans="3:7" x14ac:dyDescent="0.2">
      <c r="C1158" s="155">
        <v>99000017004</v>
      </c>
      <c r="E1158" s="158">
        <f t="shared" ref="E1158:E1221" si="18">C1158-C1157</f>
        <v>1</v>
      </c>
      <c r="G1158">
        <v>1</v>
      </c>
    </row>
    <row r="1159" spans="3:7" x14ac:dyDescent="0.2">
      <c r="C1159" s="155">
        <v>99000017005</v>
      </c>
      <c r="E1159" s="158">
        <f t="shared" si="18"/>
        <v>1</v>
      </c>
      <c r="G1159">
        <v>1</v>
      </c>
    </row>
    <row r="1160" spans="3:7" x14ac:dyDescent="0.2">
      <c r="C1160" s="155">
        <v>99000017006</v>
      </c>
      <c r="E1160" s="158">
        <f t="shared" si="18"/>
        <v>1</v>
      </c>
      <c r="G1160">
        <v>1</v>
      </c>
    </row>
    <row r="1161" spans="3:7" x14ac:dyDescent="0.2">
      <c r="C1161" s="155">
        <v>99000017007</v>
      </c>
      <c r="E1161" s="158">
        <f t="shared" si="18"/>
        <v>1</v>
      </c>
      <c r="G1161">
        <v>1</v>
      </c>
    </row>
    <row r="1162" spans="3:7" x14ac:dyDescent="0.2">
      <c r="C1162" s="155">
        <v>99000017008</v>
      </c>
      <c r="E1162" s="158">
        <f t="shared" si="18"/>
        <v>1</v>
      </c>
      <c r="G1162">
        <v>1</v>
      </c>
    </row>
    <row r="1163" spans="3:7" x14ac:dyDescent="0.2">
      <c r="C1163" s="155">
        <v>99000017009</v>
      </c>
      <c r="E1163" s="158">
        <f t="shared" si="18"/>
        <v>1</v>
      </c>
      <c r="G1163">
        <v>1</v>
      </c>
    </row>
    <row r="1164" spans="3:7" x14ac:dyDescent="0.2">
      <c r="C1164" s="155">
        <v>99000017010</v>
      </c>
      <c r="E1164" s="158">
        <f t="shared" si="18"/>
        <v>1</v>
      </c>
      <c r="G1164">
        <v>1</v>
      </c>
    </row>
    <row r="1165" spans="3:7" x14ac:dyDescent="0.2">
      <c r="C1165" s="155">
        <v>99000017011</v>
      </c>
      <c r="E1165" s="158">
        <f t="shared" si="18"/>
        <v>1</v>
      </c>
      <c r="G1165">
        <v>1</v>
      </c>
    </row>
    <row r="1166" spans="3:7" x14ac:dyDescent="0.2">
      <c r="C1166" s="155">
        <v>99000017012</v>
      </c>
      <c r="E1166" s="158">
        <f t="shared" si="18"/>
        <v>1</v>
      </c>
      <c r="G1166">
        <v>1</v>
      </c>
    </row>
    <row r="1167" spans="3:7" x14ac:dyDescent="0.2">
      <c r="C1167" s="155">
        <v>99000017013</v>
      </c>
      <c r="E1167" s="158">
        <f t="shared" si="18"/>
        <v>1</v>
      </c>
      <c r="G1167">
        <v>1</v>
      </c>
    </row>
    <row r="1168" spans="3:7" x14ac:dyDescent="0.2">
      <c r="C1168" s="155">
        <v>99000017014</v>
      </c>
      <c r="E1168" s="158">
        <f t="shared" si="18"/>
        <v>1</v>
      </c>
      <c r="G1168">
        <v>1</v>
      </c>
    </row>
    <row r="1169" spans="3:7" x14ac:dyDescent="0.2">
      <c r="C1169" s="155">
        <v>99000017015</v>
      </c>
      <c r="E1169" s="158">
        <f t="shared" si="18"/>
        <v>1</v>
      </c>
      <c r="G1169">
        <v>1</v>
      </c>
    </row>
    <row r="1170" spans="3:7" x14ac:dyDescent="0.2">
      <c r="C1170" s="155">
        <v>99000017016</v>
      </c>
      <c r="E1170" s="158">
        <f t="shared" si="18"/>
        <v>1</v>
      </c>
      <c r="G1170">
        <v>1</v>
      </c>
    </row>
    <row r="1171" spans="3:7" x14ac:dyDescent="0.2">
      <c r="C1171" s="155">
        <v>99000017017</v>
      </c>
      <c r="E1171" s="158">
        <f t="shared" si="18"/>
        <v>1</v>
      </c>
      <c r="G1171">
        <v>1</v>
      </c>
    </row>
    <row r="1172" spans="3:7" x14ac:dyDescent="0.2">
      <c r="C1172" s="155">
        <v>99000017018</v>
      </c>
      <c r="E1172" s="158">
        <f t="shared" si="18"/>
        <v>1</v>
      </c>
      <c r="G1172">
        <v>1</v>
      </c>
    </row>
    <row r="1173" spans="3:7" x14ac:dyDescent="0.2">
      <c r="C1173" s="155">
        <v>99000017019</v>
      </c>
      <c r="E1173" s="158">
        <f t="shared" si="18"/>
        <v>1</v>
      </c>
      <c r="G1173">
        <v>1</v>
      </c>
    </row>
    <row r="1174" spans="3:7" x14ac:dyDescent="0.2">
      <c r="C1174" s="155">
        <v>99000017020</v>
      </c>
      <c r="E1174" s="158">
        <f t="shared" si="18"/>
        <v>1</v>
      </c>
      <c r="G1174">
        <v>1</v>
      </c>
    </row>
    <row r="1175" spans="3:7" x14ac:dyDescent="0.2">
      <c r="C1175" s="155">
        <v>99000017021</v>
      </c>
      <c r="E1175" s="158">
        <f t="shared" si="18"/>
        <v>1</v>
      </c>
      <c r="G1175">
        <v>1</v>
      </c>
    </row>
    <row r="1176" spans="3:7" x14ac:dyDescent="0.2">
      <c r="C1176" s="155">
        <v>99000017022</v>
      </c>
      <c r="E1176" s="158">
        <f t="shared" si="18"/>
        <v>1</v>
      </c>
      <c r="G1176">
        <v>1</v>
      </c>
    </row>
    <row r="1177" spans="3:7" x14ac:dyDescent="0.2">
      <c r="C1177" s="155">
        <v>99000017023</v>
      </c>
      <c r="E1177" s="158">
        <f t="shared" si="18"/>
        <v>1</v>
      </c>
      <c r="G1177">
        <v>1</v>
      </c>
    </row>
    <row r="1178" spans="3:7" x14ac:dyDescent="0.2">
      <c r="C1178" s="155">
        <v>99000017024</v>
      </c>
      <c r="E1178" s="158">
        <f t="shared" si="18"/>
        <v>1</v>
      </c>
      <c r="G1178">
        <v>1</v>
      </c>
    </row>
    <row r="1179" spans="3:7" x14ac:dyDescent="0.2">
      <c r="C1179" s="155">
        <v>99000017025</v>
      </c>
      <c r="E1179" s="158">
        <f t="shared" si="18"/>
        <v>1</v>
      </c>
      <c r="G1179">
        <v>1</v>
      </c>
    </row>
    <row r="1180" spans="3:7" x14ac:dyDescent="0.2">
      <c r="C1180" s="155">
        <v>99000017026</v>
      </c>
      <c r="E1180" s="158">
        <f t="shared" si="18"/>
        <v>1</v>
      </c>
      <c r="G1180">
        <v>1</v>
      </c>
    </row>
    <row r="1181" spans="3:7" x14ac:dyDescent="0.2">
      <c r="C1181" s="155">
        <v>99000017027</v>
      </c>
      <c r="E1181" s="158">
        <f t="shared" si="18"/>
        <v>1</v>
      </c>
      <c r="G1181">
        <v>1</v>
      </c>
    </row>
    <row r="1182" spans="3:7" x14ac:dyDescent="0.2">
      <c r="C1182" s="155">
        <v>99000017028</v>
      </c>
      <c r="E1182" s="158">
        <f t="shared" si="18"/>
        <v>1</v>
      </c>
      <c r="G1182">
        <v>1</v>
      </c>
    </row>
    <row r="1183" spans="3:7" x14ac:dyDescent="0.2">
      <c r="C1183" s="155">
        <v>99000017029</v>
      </c>
      <c r="E1183" s="158">
        <f t="shared" si="18"/>
        <v>1</v>
      </c>
      <c r="G1183">
        <v>1</v>
      </c>
    </row>
    <row r="1184" spans="3:7" x14ac:dyDescent="0.2">
      <c r="C1184" s="155">
        <v>99000017030</v>
      </c>
      <c r="E1184" s="158">
        <f t="shared" si="18"/>
        <v>1</v>
      </c>
      <c r="G1184">
        <v>1</v>
      </c>
    </row>
    <row r="1185" spans="3:7" x14ac:dyDescent="0.2">
      <c r="C1185" s="155">
        <v>99000017031</v>
      </c>
      <c r="E1185" s="158">
        <f t="shared" si="18"/>
        <v>1</v>
      </c>
      <c r="G1185">
        <v>1</v>
      </c>
    </row>
    <row r="1186" spans="3:7" x14ac:dyDescent="0.2">
      <c r="C1186" s="155">
        <v>99000017032</v>
      </c>
      <c r="E1186" s="158">
        <f t="shared" si="18"/>
        <v>1</v>
      </c>
      <c r="G1186">
        <v>1</v>
      </c>
    </row>
    <row r="1187" spans="3:7" x14ac:dyDescent="0.2">
      <c r="C1187" s="155">
        <v>99000017033</v>
      </c>
      <c r="E1187" s="158">
        <f t="shared" si="18"/>
        <v>1</v>
      </c>
      <c r="G1187">
        <v>1</v>
      </c>
    </row>
    <row r="1188" spans="3:7" x14ac:dyDescent="0.2">
      <c r="C1188" s="155">
        <v>99000017034</v>
      </c>
      <c r="E1188" s="158">
        <f t="shared" si="18"/>
        <v>1</v>
      </c>
      <c r="G1188">
        <v>1</v>
      </c>
    </row>
    <row r="1189" spans="3:7" x14ac:dyDescent="0.2">
      <c r="C1189" s="155">
        <v>99000017035</v>
      </c>
      <c r="E1189" s="158">
        <f t="shared" si="18"/>
        <v>1</v>
      </c>
      <c r="G1189">
        <v>1</v>
      </c>
    </row>
    <row r="1190" spans="3:7" x14ac:dyDescent="0.2">
      <c r="C1190" s="155">
        <v>99000017036</v>
      </c>
      <c r="E1190" s="158">
        <f t="shared" si="18"/>
        <v>1</v>
      </c>
      <c r="G1190">
        <v>1</v>
      </c>
    </row>
    <row r="1191" spans="3:7" x14ac:dyDescent="0.2">
      <c r="C1191" s="155">
        <v>99000017037</v>
      </c>
      <c r="E1191" s="158">
        <f t="shared" si="18"/>
        <v>1</v>
      </c>
      <c r="G1191">
        <v>1</v>
      </c>
    </row>
    <row r="1192" spans="3:7" x14ac:dyDescent="0.2">
      <c r="C1192" s="155">
        <v>99000017038</v>
      </c>
      <c r="E1192" s="158">
        <f t="shared" si="18"/>
        <v>1</v>
      </c>
      <c r="G1192">
        <v>1</v>
      </c>
    </row>
    <row r="1193" spans="3:7" x14ac:dyDescent="0.2">
      <c r="C1193" s="155">
        <v>99000017039</v>
      </c>
      <c r="E1193" s="158">
        <f t="shared" si="18"/>
        <v>1</v>
      </c>
      <c r="G1193">
        <v>1</v>
      </c>
    </row>
    <row r="1194" spans="3:7" x14ac:dyDescent="0.2">
      <c r="C1194" s="155">
        <v>99000017040</v>
      </c>
      <c r="E1194" s="158">
        <f t="shared" si="18"/>
        <v>1</v>
      </c>
      <c r="G1194">
        <v>1</v>
      </c>
    </row>
    <row r="1195" spans="3:7" x14ac:dyDescent="0.2">
      <c r="C1195" s="155">
        <v>99000017041</v>
      </c>
      <c r="E1195" s="158">
        <f t="shared" si="18"/>
        <v>1</v>
      </c>
      <c r="G1195">
        <v>1</v>
      </c>
    </row>
    <row r="1196" spans="3:7" x14ac:dyDescent="0.2">
      <c r="C1196" s="155">
        <v>99000017042</v>
      </c>
      <c r="E1196" s="158">
        <f t="shared" si="18"/>
        <v>1</v>
      </c>
      <c r="G1196">
        <v>1</v>
      </c>
    </row>
    <row r="1197" spans="3:7" x14ac:dyDescent="0.2">
      <c r="C1197" s="155">
        <v>99000017043</v>
      </c>
      <c r="E1197" s="158">
        <f t="shared" si="18"/>
        <v>1</v>
      </c>
      <c r="G1197">
        <v>1</v>
      </c>
    </row>
    <row r="1198" spans="3:7" x14ac:dyDescent="0.2">
      <c r="C1198" s="155">
        <v>99000017044</v>
      </c>
      <c r="E1198" s="158">
        <f t="shared" si="18"/>
        <v>1</v>
      </c>
      <c r="G1198">
        <v>1</v>
      </c>
    </row>
    <row r="1199" spans="3:7" x14ac:dyDescent="0.2">
      <c r="C1199" s="155">
        <v>99000017045</v>
      </c>
      <c r="E1199" s="158">
        <f t="shared" si="18"/>
        <v>1</v>
      </c>
      <c r="G1199">
        <v>1</v>
      </c>
    </row>
    <row r="1200" spans="3:7" x14ac:dyDescent="0.2">
      <c r="C1200" s="155">
        <v>99000017046</v>
      </c>
      <c r="E1200" s="158">
        <f t="shared" si="18"/>
        <v>1</v>
      </c>
      <c r="G1200">
        <v>1</v>
      </c>
    </row>
    <row r="1201" spans="3:7" x14ac:dyDescent="0.2">
      <c r="C1201" s="155">
        <v>99000017047</v>
      </c>
      <c r="E1201" s="158">
        <f t="shared" si="18"/>
        <v>1</v>
      </c>
      <c r="G1201">
        <v>1</v>
      </c>
    </row>
    <row r="1202" spans="3:7" x14ac:dyDescent="0.2">
      <c r="C1202" s="155">
        <v>99000017048</v>
      </c>
      <c r="E1202" s="158">
        <f t="shared" si="18"/>
        <v>1</v>
      </c>
      <c r="G1202">
        <v>1</v>
      </c>
    </row>
    <row r="1203" spans="3:7" x14ac:dyDescent="0.2">
      <c r="C1203" s="155">
        <v>99000017049</v>
      </c>
      <c r="E1203" s="158">
        <f t="shared" si="18"/>
        <v>1</v>
      </c>
      <c r="G1203">
        <v>1</v>
      </c>
    </row>
    <row r="1204" spans="3:7" x14ac:dyDescent="0.2">
      <c r="C1204" s="155">
        <v>99000017050</v>
      </c>
      <c r="E1204" s="158">
        <f t="shared" si="18"/>
        <v>1</v>
      </c>
      <c r="G1204">
        <v>1</v>
      </c>
    </row>
    <row r="1205" spans="3:7" x14ac:dyDescent="0.2">
      <c r="C1205" s="155">
        <v>99000017051</v>
      </c>
      <c r="E1205" s="158">
        <f t="shared" si="18"/>
        <v>1</v>
      </c>
      <c r="G1205">
        <v>1</v>
      </c>
    </row>
    <row r="1206" spans="3:7" x14ac:dyDescent="0.2">
      <c r="C1206" s="155">
        <v>99000017052</v>
      </c>
      <c r="E1206" s="158">
        <f t="shared" si="18"/>
        <v>1</v>
      </c>
      <c r="G1206">
        <v>1</v>
      </c>
    </row>
    <row r="1207" spans="3:7" x14ac:dyDescent="0.2">
      <c r="C1207" s="155">
        <v>99000017053</v>
      </c>
      <c r="E1207" s="158">
        <f t="shared" si="18"/>
        <v>1</v>
      </c>
      <c r="G1207">
        <v>1</v>
      </c>
    </row>
    <row r="1208" spans="3:7" x14ac:dyDescent="0.2">
      <c r="C1208" s="155">
        <v>99000017054</v>
      </c>
      <c r="E1208" s="158">
        <f t="shared" si="18"/>
        <v>1</v>
      </c>
      <c r="G1208">
        <v>1</v>
      </c>
    </row>
    <row r="1209" spans="3:7" x14ac:dyDescent="0.2">
      <c r="C1209" s="155">
        <v>99000017055</v>
      </c>
      <c r="E1209" s="158">
        <f t="shared" si="18"/>
        <v>1</v>
      </c>
      <c r="G1209">
        <v>1</v>
      </c>
    </row>
    <row r="1210" spans="3:7" x14ac:dyDescent="0.2">
      <c r="C1210" s="155">
        <v>99000017056</v>
      </c>
      <c r="E1210" s="158">
        <f t="shared" si="18"/>
        <v>1</v>
      </c>
      <c r="G1210">
        <v>1</v>
      </c>
    </row>
    <row r="1211" spans="3:7" x14ac:dyDescent="0.2">
      <c r="C1211" s="155">
        <v>99000017057</v>
      </c>
      <c r="E1211" s="158">
        <f t="shared" si="18"/>
        <v>1</v>
      </c>
      <c r="G1211">
        <v>1</v>
      </c>
    </row>
    <row r="1212" spans="3:7" x14ac:dyDescent="0.2">
      <c r="C1212" s="155">
        <v>99000017058</v>
      </c>
      <c r="E1212" s="158">
        <f t="shared" si="18"/>
        <v>1</v>
      </c>
      <c r="G1212">
        <v>1</v>
      </c>
    </row>
    <row r="1213" spans="3:7" x14ac:dyDescent="0.2">
      <c r="C1213" s="155">
        <v>99000017059</v>
      </c>
      <c r="E1213" s="158">
        <f t="shared" si="18"/>
        <v>1</v>
      </c>
      <c r="G1213">
        <v>1</v>
      </c>
    </row>
    <row r="1214" spans="3:7" x14ac:dyDescent="0.2">
      <c r="C1214" s="155">
        <v>99000017060</v>
      </c>
      <c r="E1214" s="158">
        <f t="shared" si="18"/>
        <v>1</v>
      </c>
      <c r="G1214">
        <v>1</v>
      </c>
    </row>
    <row r="1215" spans="3:7" x14ac:dyDescent="0.2">
      <c r="C1215" s="155">
        <v>99000017061</v>
      </c>
      <c r="E1215" s="158">
        <f t="shared" si="18"/>
        <v>1</v>
      </c>
      <c r="G1215">
        <v>1</v>
      </c>
    </row>
    <row r="1216" spans="3:7" x14ac:dyDescent="0.2">
      <c r="C1216" s="155">
        <v>99000017062</v>
      </c>
      <c r="E1216" s="158">
        <f t="shared" si="18"/>
        <v>1</v>
      </c>
      <c r="G1216">
        <v>1</v>
      </c>
    </row>
    <row r="1217" spans="3:7" x14ac:dyDescent="0.2">
      <c r="C1217" s="155">
        <v>99000017063</v>
      </c>
      <c r="E1217" s="158">
        <f t="shared" si="18"/>
        <v>1</v>
      </c>
      <c r="G1217">
        <v>1</v>
      </c>
    </row>
    <row r="1218" spans="3:7" x14ac:dyDescent="0.2">
      <c r="C1218" s="155">
        <v>99000017064</v>
      </c>
      <c r="E1218" s="158">
        <f t="shared" si="18"/>
        <v>1</v>
      </c>
      <c r="G1218">
        <v>1</v>
      </c>
    </row>
    <row r="1219" spans="3:7" x14ac:dyDescent="0.2">
      <c r="C1219" s="155">
        <v>99000017065</v>
      </c>
      <c r="E1219" s="158">
        <f t="shared" si="18"/>
        <v>1</v>
      </c>
      <c r="G1219">
        <v>1</v>
      </c>
    </row>
    <row r="1220" spans="3:7" x14ac:dyDescent="0.2">
      <c r="C1220" s="155">
        <v>99000017066</v>
      </c>
      <c r="E1220" s="158">
        <f t="shared" si="18"/>
        <v>1</v>
      </c>
      <c r="G1220">
        <v>1</v>
      </c>
    </row>
    <row r="1221" spans="3:7" x14ac:dyDescent="0.2">
      <c r="C1221" s="155">
        <v>99000017067</v>
      </c>
      <c r="E1221" s="158">
        <f t="shared" si="18"/>
        <v>1</v>
      </c>
      <c r="G1221">
        <v>1</v>
      </c>
    </row>
    <row r="1222" spans="3:7" x14ac:dyDescent="0.2">
      <c r="C1222" s="155">
        <v>99000017068</v>
      </c>
      <c r="E1222" s="158">
        <f t="shared" ref="E1222:E1285" si="19">C1222-C1221</f>
        <v>1</v>
      </c>
      <c r="G1222">
        <v>1</v>
      </c>
    </row>
    <row r="1223" spans="3:7" x14ac:dyDescent="0.2">
      <c r="C1223" s="155">
        <v>99000017069</v>
      </c>
      <c r="E1223" s="158">
        <f t="shared" si="19"/>
        <v>1</v>
      </c>
      <c r="G1223">
        <v>1</v>
      </c>
    </row>
    <row r="1224" spans="3:7" x14ac:dyDescent="0.2">
      <c r="C1224" s="155">
        <v>99000017070</v>
      </c>
      <c r="E1224" s="158">
        <f t="shared" si="19"/>
        <v>1</v>
      </c>
      <c r="G1224">
        <v>1</v>
      </c>
    </row>
    <row r="1225" spans="3:7" x14ac:dyDescent="0.2">
      <c r="C1225" s="155">
        <v>99000017071</v>
      </c>
      <c r="E1225" s="158">
        <f t="shared" si="19"/>
        <v>1</v>
      </c>
      <c r="G1225">
        <v>1</v>
      </c>
    </row>
    <row r="1226" spans="3:7" x14ac:dyDescent="0.2">
      <c r="C1226" s="155">
        <v>99000017072</v>
      </c>
      <c r="E1226" s="158">
        <f t="shared" si="19"/>
        <v>1</v>
      </c>
      <c r="G1226">
        <v>1</v>
      </c>
    </row>
    <row r="1227" spans="3:7" x14ac:dyDescent="0.2">
      <c r="C1227" s="155">
        <v>99000017090</v>
      </c>
      <c r="E1227" s="158">
        <f t="shared" si="19"/>
        <v>18</v>
      </c>
      <c r="G1227">
        <v>18</v>
      </c>
    </row>
    <row r="1228" spans="3:7" x14ac:dyDescent="0.2">
      <c r="C1228" s="155">
        <v>99000017277</v>
      </c>
      <c r="E1228" s="158">
        <f t="shared" si="19"/>
        <v>187</v>
      </c>
      <c r="G1228">
        <v>187</v>
      </c>
    </row>
    <row r="1229" spans="3:7" x14ac:dyDescent="0.2">
      <c r="C1229" s="155">
        <v>99000017278</v>
      </c>
      <c r="E1229" s="158">
        <f t="shared" si="19"/>
        <v>1</v>
      </c>
      <c r="G1229">
        <v>1</v>
      </c>
    </row>
    <row r="1230" spans="3:7" x14ac:dyDescent="0.2">
      <c r="C1230" s="155">
        <v>99000017279</v>
      </c>
      <c r="E1230" s="158">
        <f t="shared" si="19"/>
        <v>1</v>
      </c>
      <c r="G1230">
        <v>1</v>
      </c>
    </row>
    <row r="1231" spans="3:7" x14ac:dyDescent="0.2">
      <c r="C1231" s="155">
        <v>99000017280</v>
      </c>
      <c r="E1231" s="158">
        <f t="shared" si="19"/>
        <v>1</v>
      </c>
      <c r="G1231">
        <v>1</v>
      </c>
    </row>
    <row r="1232" spans="3:7" x14ac:dyDescent="0.2">
      <c r="C1232" s="155">
        <v>99000017281</v>
      </c>
      <c r="E1232" s="158">
        <f t="shared" si="19"/>
        <v>1</v>
      </c>
      <c r="G1232">
        <v>1</v>
      </c>
    </row>
    <row r="1233" spans="3:7" x14ac:dyDescent="0.2">
      <c r="C1233" s="155">
        <v>99000017282</v>
      </c>
      <c r="E1233" s="158">
        <f t="shared" si="19"/>
        <v>1</v>
      </c>
      <c r="G1233">
        <v>1</v>
      </c>
    </row>
    <row r="1234" spans="3:7" x14ac:dyDescent="0.2">
      <c r="C1234" s="155">
        <v>99000017283</v>
      </c>
      <c r="E1234" s="158">
        <f t="shared" si="19"/>
        <v>1</v>
      </c>
      <c r="G1234">
        <v>1</v>
      </c>
    </row>
    <row r="1235" spans="3:7" x14ac:dyDescent="0.2">
      <c r="C1235" s="155">
        <v>99000017284</v>
      </c>
      <c r="E1235" s="158">
        <f t="shared" si="19"/>
        <v>1</v>
      </c>
      <c r="G1235">
        <v>1</v>
      </c>
    </row>
    <row r="1236" spans="3:7" x14ac:dyDescent="0.2">
      <c r="C1236" s="155">
        <v>99000017285</v>
      </c>
      <c r="E1236" s="158">
        <f t="shared" si="19"/>
        <v>1</v>
      </c>
      <c r="G1236">
        <v>1</v>
      </c>
    </row>
    <row r="1237" spans="3:7" x14ac:dyDescent="0.2">
      <c r="C1237" s="155">
        <v>99000017286</v>
      </c>
      <c r="E1237" s="158">
        <f t="shared" si="19"/>
        <v>1</v>
      </c>
      <c r="G1237">
        <v>1</v>
      </c>
    </row>
    <row r="1238" spans="3:7" x14ac:dyDescent="0.2">
      <c r="C1238" s="155">
        <v>99000017287</v>
      </c>
      <c r="E1238" s="158">
        <f t="shared" si="19"/>
        <v>1</v>
      </c>
      <c r="G1238">
        <v>1</v>
      </c>
    </row>
    <row r="1239" spans="3:7" x14ac:dyDescent="0.2">
      <c r="C1239" s="155">
        <v>99000017288</v>
      </c>
      <c r="E1239" s="158">
        <f t="shared" si="19"/>
        <v>1</v>
      </c>
      <c r="G1239">
        <v>1</v>
      </c>
    </row>
    <row r="1240" spans="3:7" x14ac:dyDescent="0.2">
      <c r="C1240" s="155">
        <v>99000017289</v>
      </c>
      <c r="E1240" s="158">
        <f t="shared" si="19"/>
        <v>1</v>
      </c>
      <c r="G1240">
        <v>1</v>
      </c>
    </row>
    <row r="1241" spans="3:7" x14ac:dyDescent="0.2">
      <c r="C1241" s="155">
        <v>99000017290</v>
      </c>
      <c r="E1241" s="158">
        <f t="shared" si="19"/>
        <v>1</v>
      </c>
      <c r="G1241">
        <v>1</v>
      </c>
    </row>
    <row r="1242" spans="3:7" x14ac:dyDescent="0.2">
      <c r="C1242" s="155">
        <v>99000017292</v>
      </c>
      <c r="E1242" s="158">
        <f t="shared" si="19"/>
        <v>2</v>
      </c>
      <c r="G1242">
        <v>2</v>
      </c>
    </row>
    <row r="1243" spans="3:7" x14ac:dyDescent="0.2">
      <c r="C1243" s="155">
        <v>99000017322</v>
      </c>
      <c r="E1243" s="158">
        <f t="shared" si="19"/>
        <v>30</v>
      </c>
      <c r="G1243">
        <v>30</v>
      </c>
    </row>
    <row r="1244" spans="3:7" x14ac:dyDescent="0.2">
      <c r="C1244" s="155">
        <v>99000017324</v>
      </c>
      <c r="E1244" s="158">
        <f t="shared" si="19"/>
        <v>2</v>
      </c>
      <c r="G1244">
        <v>2</v>
      </c>
    </row>
    <row r="1245" spans="3:7" x14ac:dyDescent="0.2">
      <c r="C1245" s="155">
        <v>99000017326</v>
      </c>
      <c r="E1245" s="158">
        <f t="shared" si="19"/>
        <v>2</v>
      </c>
      <c r="G1245">
        <v>2</v>
      </c>
    </row>
    <row r="1246" spans="3:7" x14ac:dyDescent="0.2">
      <c r="C1246" s="155">
        <v>99000017328</v>
      </c>
      <c r="E1246" s="158">
        <f t="shared" si="19"/>
        <v>2</v>
      </c>
      <c r="G1246">
        <v>2</v>
      </c>
    </row>
    <row r="1247" spans="3:7" x14ac:dyDescent="0.2">
      <c r="C1247" s="155">
        <v>99000017330</v>
      </c>
      <c r="E1247" s="158">
        <f t="shared" si="19"/>
        <v>2</v>
      </c>
      <c r="G1247">
        <v>2</v>
      </c>
    </row>
    <row r="1248" spans="3:7" x14ac:dyDescent="0.2">
      <c r="C1248" s="155">
        <v>99000017332</v>
      </c>
      <c r="E1248" s="158">
        <f t="shared" si="19"/>
        <v>2</v>
      </c>
      <c r="G1248">
        <v>2</v>
      </c>
    </row>
    <row r="1249" spans="3:7" x14ac:dyDescent="0.2">
      <c r="C1249" s="155">
        <v>99000017334</v>
      </c>
      <c r="E1249" s="158">
        <f t="shared" si="19"/>
        <v>2</v>
      </c>
      <c r="G1249">
        <v>2</v>
      </c>
    </row>
    <row r="1250" spans="3:7" x14ac:dyDescent="0.2">
      <c r="C1250" s="155">
        <v>99000017336</v>
      </c>
      <c r="E1250" s="158">
        <f t="shared" si="19"/>
        <v>2</v>
      </c>
      <c r="G1250">
        <v>2</v>
      </c>
    </row>
    <row r="1251" spans="3:7" x14ac:dyDescent="0.2">
      <c r="C1251" s="155">
        <v>99000017338</v>
      </c>
      <c r="E1251" s="158">
        <f t="shared" si="19"/>
        <v>2</v>
      </c>
      <c r="G1251">
        <v>2</v>
      </c>
    </row>
    <row r="1252" spans="3:7" x14ac:dyDescent="0.2">
      <c r="C1252" s="155">
        <v>99000017340</v>
      </c>
      <c r="E1252" s="158">
        <f t="shared" si="19"/>
        <v>2</v>
      </c>
      <c r="G1252">
        <v>2</v>
      </c>
    </row>
    <row r="1253" spans="3:7" x14ac:dyDescent="0.2">
      <c r="C1253" s="155">
        <v>99000017353</v>
      </c>
      <c r="E1253" s="158">
        <f t="shared" si="19"/>
        <v>13</v>
      </c>
      <c r="G1253">
        <v>13</v>
      </c>
    </row>
    <row r="1254" spans="3:7" x14ac:dyDescent="0.2">
      <c r="C1254" s="155">
        <v>99000017407</v>
      </c>
      <c r="E1254" s="158">
        <f t="shared" si="19"/>
        <v>54</v>
      </c>
      <c r="G1254">
        <v>54</v>
      </c>
    </row>
    <row r="1255" spans="3:7" x14ac:dyDescent="0.2">
      <c r="C1255" s="155">
        <v>99000017408</v>
      </c>
      <c r="E1255" s="158">
        <f t="shared" si="19"/>
        <v>1</v>
      </c>
      <c r="G1255">
        <v>1</v>
      </c>
    </row>
    <row r="1256" spans="3:7" x14ac:dyDescent="0.2">
      <c r="C1256" s="155">
        <v>99000017435</v>
      </c>
      <c r="E1256" s="158">
        <f t="shared" si="19"/>
        <v>27</v>
      </c>
      <c r="G1256">
        <v>27</v>
      </c>
    </row>
    <row r="1257" spans="3:7" x14ac:dyDescent="0.2">
      <c r="C1257" s="155">
        <v>99000017445</v>
      </c>
      <c r="E1257" s="158">
        <f t="shared" si="19"/>
        <v>10</v>
      </c>
      <c r="G1257">
        <v>10</v>
      </c>
    </row>
    <row r="1258" spans="3:7" x14ac:dyDescent="0.2">
      <c r="C1258" s="155">
        <v>99000017447</v>
      </c>
      <c r="E1258" s="158">
        <f t="shared" si="19"/>
        <v>2</v>
      </c>
      <c r="G1258">
        <v>2</v>
      </c>
    </row>
    <row r="1259" spans="3:7" x14ac:dyDescent="0.2">
      <c r="C1259" s="155">
        <v>99000017448</v>
      </c>
      <c r="E1259" s="158">
        <f t="shared" si="19"/>
        <v>1</v>
      </c>
      <c r="G1259">
        <v>1</v>
      </c>
    </row>
    <row r="1260" spans="3:7" x14ac:dyDescent="0.2">
      <c r="C1260" s="155">
        <v>99000017455</v>
      </c>
      <c r="E1260" s="158">
        <f t="shared" si="19"/>
        <v>7</v>
      </c>
      <c r="G1260">
        <v>7</v>
      </c>
    </row>
    <row r="1261" spans="3:7" x14ac:dyDescent="0.2">
      <c r="C1261" s="155">
        <v>99000017456</v>
      </c>
      <c r="E1261" s="158">
        <f t="shared" si="19"/>
        <v>1</v>
      </c>
      <c r="G1261">
        <v>1</v>
      </c>
    </row>
    <row r="1262" spans="3:7" x14ac:dyDescent="0.2">
      <c r="C1262" s="155">
        <v>99000017464</v>
      </c>
      <c r="E1262" s="158">
        <f t="shared" si="19"/>
        <v>8</v>
      </c>
      <c r="G1262">
        <v>8</v>
      </c>
    </row>
    <row r="1263" spans="3:7" x14ac:dyDescent="0.2">
      <c r="C1263" s="155">
        <v>99000017465</v>
      </c>
      <c r="E1263" s="158">
        <f t="shared" si="19"/>
        <v>1</v>
      </c>
      <c r="G1263">
        <v>1</v>
      </c>
    </row>
    <row r="1264" spans="3:7" x14ac:dyDescent="0.2">
      <c r="C1264" s="155">
        <v>99000017467</v>
      </c>
      <c r="E1264" s="158">
        <f t="shared" si="19"/>
        <v>2</v>
      </c>
      <c r="G1264">
        <v>2</v>
      </c>
    </row>
    <row r="1265" spans="3:7" x14ac:dyDescent="0.2">
      <c r="C1265" s="155">
        <v>99000017468</v>
      </c>
      <c r="E1265" s="158">
        <f t="shared" si="19"/>
        <v>1</v>
      </c>
      <c r="G1265">
        <v>1</v>
      </c>
    </row>
    <row r="1266" spans="3:7" x14ac:dyDescent="0.2">
      <c r="C1266" s="155">
        <v>99000017471</v>
      </c>
      <c r="E1266" s="158">
        <f t="shared" si="19"/>
        <v>3</v>
      </c>
      <c r="G1266">
        <v>3</v>
      </c>
    </row>
    <row r="1267" spans="3:7" x14ac:dyDescent="0.2">
      <c r="C1267" s="155">
        <v>99000017472</v>
      </c>
      <c r="E1267" s="158">
        <f t="shared" si="19"/>
        <v>1</v>
      </c>
      <c r="G1267">
        <v>1</v>
      </c>
    </row>
    <row r="1268" spans="3:7" x14ac:dyDescent="0.2">
      <c r="C1268" s="155">
        <v>99000017489</v>
      </c>
      <c r="E1268" s="158">
        <f t="shared" si="19"/>
        <v>17</v>
      </c>
      <c r="G1268">
        <v>17</v>
      </c>
    </row>
    <row r="1269" spans="3:7" x14ac:dyDescent="0.2">
      <c r="C1269" s="155">
        <v>99000017490</v>
      </c>
      <c r="E1269" s="158">
        <f t="shared" si="19"/>
        <v>1</v>
      </c>
      <c r="G1269">
        <v>1</v>
      </c>
    </row>
    <row r="1270" spans="3:7" x14ac:dyDescent="0.2">
      <c r="C1270" s="155">
        <v>99000017491</v>
      </c>
      <c r="E1270" s="158">
        <f t="shared" si="19"/>
        <v>1</v>
      </c>
      <c r="G1270">
        <v>1</v>
      </c>
    </row>
    <row r="1271" spans="3:7" x14ac:dyDescent="0.2">
      <c r="C1271" s="155">
        <v>99000017492</v>
      </c>
      <c r="E1271" s="158">
        <f t="shared" si="19"/>
        <v>1</v>
      </c>
      <c r="G1271">
        <v>1</v>
      </c>
    </row>
    <row r="1272" spans="3:7" x14ac:dyDescent="0.2">
      <c r="C1272" s="155">
        <v>99000017493</v>
      </c>
      <c r="E1272" s="158">
        <f t="shared" si="19"/>
        <v>1</v>
      </c>
      <c r="G1272">
        <v>1</v>
      </c>
    </row>
    <row r="1273" spans="3:7" x14ac:dyDescent="0.2">
      <c r="C1273" s="155">
        <v>99000017494</v>
      </c>
      <c r="E1273" s="158">
        <f t="shared" si="19"/>
        <v>1</v>
      </c>
      <c r="G1273">
        <v>1</v>
      </c>
    </row>
    <row r="1274" spans="3:7" x14ac:dyDescent="0.2">
      <c r="C1274" s="155">
        <v>99000017495</v>
      </c>
      <c r="E1274" s="158">
        <f t="shared" si="19"/>
        <v>1</v>
      </c>
      <c r="G1274">
        <v>1</v>
      </c>
    </row>
    <row r="1275" spans="3:7" x14ac:dyDescent="0.2">
      <c r="C1275" s="155">
        <v>99000017496</v>
      </c>
      <c r="E1275" s="158">
        <f t="shared" si="19"/>
        <v>1</v>
      </c>
      <c r="G1275">
        <v>1</v>
      </c>
    </row>
    <row r="1276" spans="3:7" x14ac:dyDescent="0.2">
      <c r="C1276" s="155">
        <v>99000017497</v>
      </c>
      <c r="E1276" s="158">
        <f t="shared" si="19"/>
        <v>1</v>
      </c>
      <c r="G1276">
        <v>1</v>
      </c>
    </row>
    <row r="1277" spans="3:7" x14ac:dyDescent="0.2">
      <c r="C1277" s="155">
        <v>99000017498</v>
      </c>
      <c r="E1277" s="158">
        <f t="shared" si="19"/>
        <v>1</v>
      </c>
      <c r="G1277">
        <v>1</v>
      </c>
    </row>
    <row r="1278" spans="3:7" x14ac:dyDescent="0.2">
      <c r="C1278" s="155">
        <v>99000017499</v>
      </c>
      <c r="E1278" s="158">
        <f t="shared" si="19"/>
        <v>1</v>
      </c>
      <c r="G1278">
        <v>1</v>
      </c>
    </row>
    <row r="1279" spans="3:7" x14ac:dyDescent="0.2">
      <c r="C1279" s="155">
        <v>99000017500</v>
      </c>
      <c r="E1279" s="158">
        <f t="shared" si="19"/>
        <v>1</v>
      </c>
      <c r="G1279">
        <v>1</v>
      </c>
    </row>
    <row r="1280" spans="3:7" x14ac:dyDescent="0.2">
      <c r="C1280" s="155">
        <v>99000017501</v>
      </c>
      <c r="E1280" s="158">
        <f t="shared" si="19"/>
        <v>1</v>
      </c>
      <c r="G1280">
        <v>1</v>
      </c>
    </row>
    <row r="1281" spans="3:7" x14ac:dyDescent="0.2">
      <c r="C1281" s="155">
        <v>99000017502</v>
      </c>
      <c r="E1281" s="158">
        <f t="shared" si="19"/>
        <v>1</v>
      </c>
      <c r="G1281">
        <v>1</v>
      </c>
    </row>
    <row r="1282" spans="3:7" x14ac:dyDescent="0.2">
      <c r="C1282" s="155">
        <v>99000017503</v>
      </c>
      <c r="E1282" s="158">
        <f t="shared" si="19"/>
        <v>1</v>
      </c>
      <c r="G1282">
        <v>1</v>
      </c>
    </row>
    <row r="1283" spans="3:7" x14ac:dyDescent="0.2">
      <c r="C1283" s="155">
        <v>99000017504</v>
      </c>
      <c r="E1283" s="158">
        <f t="shared" si="19"/>
        <v>1</v>
      </c>
      <c r="G1283">
        <v>1</v>
      </c>
    </row>
    <row r="1284" spans="3:7" x14ac:dyDescent="0.2">
      <c r="C1284" s="155">
        <v>99000017505</v>
      </c>
      <c r="E1284" s="158">
        <f t="shared" si="19"/>
        <v>1</v>
      </c>
      <c r="G1284">
        <v>1</v>
      </c>
    </row>
    <row r="1285" spans="3:7" x14ac:dyDescent="0.2">
      <c r="C1285" s="155">
        <v>99000017506</v>
      </c>
      <c r="E1285" s="158">
        <f t="shared" si="19"/>
        <v>1</v>
      </c>
      <c r="G1285">
        <v>1</v>
      </c>
    </row>
    <row r="1286" spans="3:7" x14ac:dyDescent="0.2">
      <c r="C1286" s="155">
        <v>99000017507</v>
      </c>
      <c r="E1286" s="158">
        <f t="shared" ref="E1286:E1349" si="20">C1286-C1285</f>
        <v>1</v>
      </c>
      <c r="G1286">
        <v>1</v>
      </c>
    </row>
    <row r="1287" spans="3:7" x14ac:dyDescent="0.2">
      <c r="C1287" s="155">
        <v>99000017508</v>
      </c>
      <c r="E1287" s="158">
        <f t="shared" si="20"/>
        <v>1</v>
      </c>
      <c r="G1287">
        <v>1</v>
      </c>
    </row>
    <row r="1288" spans="3:7" x14ac:dyDescent="0.2">
      <c r="C1288" s="155">
        <v>99000017509</v>
      </c>
      <c r="E1288" s="158">
        <f t="shared" si="20"/>
        <v>1</v>
      </c>
      <c r="G1288">
        <v>1</v>
      </c>
    </row>
    <row r="1289" spans="3:7" x14ac:dyDescent="0.2">
      <c r="C1289" s="155">
        <v>99000017510</v>
      </c>
      <c r="E1289" s="158">
        <f t="shared" si="20"/>
        <v>1</v>
      </c>
      <c r="G1289">
        <v>1</v>
      </c>
    </row>
    <row r="1290" spans="3:7" x14ac:dyDescent="0.2">
      <c r="C1290" s="155">
        <v>99000017511</v>
      </c>
      <c r="E1290" s="158">
        <f t="shared" si="20"/>
        <v>1</v>
      </c>
      <c r="G1290">
        <v>1</v>
      </c>
    </row>
    <row r="1291" spans="3:7" x14ac:dyDescent="0.2">
      <c r="C1291" s="155">
        <v>99000017512</v>
      </c>
      <c r="E1291" s="158">
        <f t="shared" si="20"/>
        <v>1</v>
      </c>
      <c r="G1291">
        <v>1</v>
      </c>
    </row>
    <row r="1292" spans="3:7" x14ac:dyDescent="0.2">
      <c r="C1292" s="155">
        <v>99000017513</v>
      </c>
      <c r="E1292" s="158">
        <f t="shared" si="20"/>
        <v>1</v>
      </c>
      <c r="G1292">
        <v>1</v>
      </c>
    </row>
    <row r="1293" spans="3:7" x14ac:dyDescent="0.2">
      <c r="C1293" s="155">
        <v>99000017514</v>
      </c>
      <c r="E1293" s="158">
        <f t="shared" si="20"/>
        <v>1</v>
      </c>
      <c r="G1293">
        <v>1</v>
      </c>
    </row>
    <row r="1294" spans="3:7" x14ac:dyDescent="0.2">
      <c r="C1294" s="155">
        <v>99000017515</v>
      </c>
      <c r="E1294" s="158">
        <f t="shared" si="20"/>
        <v>1</v>
      </c>
      <c r="G1294">
        <v>1</v>
      </c>
    </row>
    <row r="1295" spans="3:7" x14ac:dyDescent="0.2">
      <c r="C1295" s="155">
        <v>99000017516</v>
      </c>
      <c r="E1295" s="158">
        <f t="shared" si="20"/>
        <v>1</v>
      </c>
      <c r="G1295">
        <v>1</v>
      </c>
    </row>
    <row r="1296" spans="3:7" x14ac:dyDescent="0.2">
      <c r="C1296" s="155">
        <v>99000017517</v>
      </c>
      <c r="E1296" s="158">
        <f t="shared" si="20"/>
        <v>1</v>
      </c>
      <c r="G1296">
        <v>1</v>
      </c>
    </row>
    <row r="1297" spans="3:7" x14ac:dyDescent="0.2">
      <c r="C1297" s="155">
        <v>99000017548</v>
      </c>
      <c r="E1297" s="158">
        <f t="shared" si="20"/>
        <v>31</v>
      </c>
      <c r="G1297">
        <v>31</v>
      </c>
    </row>
    <row r="1298" spans="3:7" x14ac:dyDescent="0.2">
      <c r="C1298" s="155">
        <v>99000017549</v>
      </c>
      <c r="E1298" s="158">
        <f t="shared" si="20"/>
        <v>1</v>
      </c>
      <c r="G1298">
        <v>1</v>
      </c>
    </row>
    <row r="1299" spans="3:7" x14ac:dyDescent="0.2">
      <c r="C1299" s="155">
        <v>99000017550</v>
      </c>
      <c r="E1299" s="158">
        <f t="shared" si="20"/>
        <v>1</v>
      </c>
      <c r="G1299">
        <v>1</v>
      </c>
    </row>
    <row r="1300" spans="3:7" x14ac:dyDescent="0.2">
      <c r="C1300" s="155">
        <v>99000017551</v>
      </c>
      <c r="E1300" s="158">
        <f t="shared" si="20"/>
        <v>1</v>
      </c>
      <c r="G1300">
        <v>1</v>
      </c>
    </row>
    <row r="1301" spans="3:7" x14ac:dyDescent="0.2">
      <c r="C1301" s="155">
        <v>99000017552</v>
      </c>
      <c r="E1301" s="158">
        <f t="shared" si="20"/>
        <v>1</v>
      </c>
      <c r="G1301">
        <v>1</v>
      </c>
    </row>
    <row r="1302" spans="3:7" x14ac:dyDescent="0.2">
      <c r="C1302" s="155">
        <v>99000017553</v>
      </c>
      <c r="E1302" s="158">
        <f t="shared" si="20"/>
        <v>1</v>
      </c>
      <c r="G1302">
        <v>1</v>
      </c>
    </row>
    <row r="1303" spans="3:7" x14ac:dyDescent="0.2">
      <c r="C1303" s="155">
        <v>99000017554</v>
      </c>
      <c r="E1303" s="158">
        <f t="shared" si="20"/>
        <v>1</v>
      </c>
      <c r="G1303">
        <v>1</v>
      </c>
    </row>
    <row r="1304" spans="3:7" x14ac:dyDescent="0.2">
      <c r="C1304" s="155">
        <v>99000017555</v>
      </c>
      <c r="E1304" s="158">
        <f t="shared" si="20"/>
        <v>1</v>
      </c>
      <c r="G1304">
        <v>1</v>
      </c>
    </row>
    <row r="1305" spans="3:7" x14ac:dyDescent="0.2">
      <c r="C1305" s="155">
        <v>99000017556</v>
      </c>
      <c r="E1305" s="158">
        <f t="shared" si="20"/>
        <v>1</v>
      </c>
      <c r="G1305">
        <v>2</v>
      </c>
    </row>
    <row r="1306" spans="3:7" x14ac:dyDescent="0.2">
      <c r="C1306" s="155">
        <v>99000017557</v>
      </c>
      <c r="E1306" s="158">
        <f t="shared" si="20"/>
        <v>1</v>
      </c>
      <c r="G1306">
        <v>1</v>
      </c>
    </row>
    <row r="1307" spans="3:7" x14ac:dyDescent="0.2">
      <c r="C1307" s="155">
        <v>99000017558</v>
      </c>
      <c r="E1307" s="158">
        <f t="shared" si="20"/>
        <v>1</v>
      </c>
      <c r="G1307">
        <v>1</v>
      </c>
    </row>
    <row r="1308" spans="3:7" x14ac:dyDescent="0.2">
      <c r="C1308" s="155">
        <v>99000017559</v>
      </c>
      <c r="E1308" s="158">
        <f t="shared" si="20"/>
        <v>1</v>
      </c>
      <c r="G1308">
        <v>1</v>
      </c>
    </row>
    <row r="1309" spans="3:7" x14ac:dyDescent="0.2">
      <c r="C1309" s="155">
        <v>99000017560</v>
      </c>
      <c r="E1309" s="158">
        <f t="shared" si="20"/>
        <v>1</v>
      </c>
      <c r="G1309">
        <v>1</v>
      </c>
    </row>
    <row r="1310" spans="3:7" x14ac:dyDescent="0.2">
      <c r="C1310" s="155">
        <v>99000017561</v>
      </c>
      <c r="E1310" s="158">
        <f t="shared" si="20"/>
        <v>1</v>
      </c>
      <c r="G1310">
        <v>1</v>
      </c>
    </row>
    <row r="1311" spans="3:7" x14ac:dyDescent="0.2">
      <c r="C1311" s="155">
        <v>99000017562</v>
      </c>
      <c r="E1311" s="158">
        <f t="shared" si="20"/>
        <v>1</v>
      </c>
      <c r="G1311">
        <v>1</v>
      </c>
    </row>
    <row r="1312" spans="3:7" x14ac:dyDescent="0.2">
      <c r="C1312" s="155">
        <v>99000017563</v>
      </c>
      <c r="E1312" s="158">
        <f t="shared" si="20"/>
        <v>1</v>
      </c>
      <c r="G1312">
        <v>1</v>
      </c>
    </row>
    <row r="1313" spans="3:7" x14ac:dyDescent="0.2">
      <c r="C1313" s="155">
        <v>99000017564</v>
      </c>
      <c r="E1313" s="158">
        <f t="shared" si="20"/>
        <v>1</v>
      </c>
      <c r="G1313">
        <v>1</v>
      </c>
    </row>
    <row r="1314" spans="3:7" x14ac:dyDescent="0.2">
      <c r="C1314" s="155">
        <v>99000017565</v>
      </c>
      <c r="E1314" s="158">
        <f t="shared" si="20"/>
        <v>1</v>
      </c>
      <c r="G1314">
        <v>1</v>
      </c>
    </row>
    <row r="1315" spans="3:7" x14ac:dyDescent="0.2">
      <c r="C1315" s="155">
        <v>99000017566</v>
      </c>
      <c r="E1315" s="158">
        <f t="shared" si="20"/>
        <v>1</v>
      </c>
      <c r="G1315">
        <v>1</v>
      </c>
    </row>
    <row r="1316" spans="3:7" x14ac:dyDescent="0.2">
      <c r="C1316" s="155">
        <v>99000017567</v>
      </c>
      <c r="E1316" s="158">
        <f t="shared" si="20"/>
        <v>1</v>
      </c>
      <c r="G1316">
        <v>1</v>
      </c>
    </row>
    <row r="1317" spans="3:7" x14ac:dyDescent="0.2">
      <c r="C1317" s="155">
        <v>99000017568</v>
      </c>
      <c r="E1317" s="158">
        <f t="shared" si="20"/>
        <v>1</v>
      </c>
      <c r="G1317">
        <v>1</v>
      </c>
    </row>
    <row r="1318" spans="3:7" x14ac:dyDescent="0.2">
      <c r="C1318" s="155">
        <v>99000017569</v>
      </c>
      <c r="E1318" s="158">
        <f t="shared" si="20"/>
        <v>1</v>
      </c>
      <c r="G1318">
        <v>1</v>
      </c>
    </row>
    <row r="1319" spans="3:7" x14ac:dyDescent="0.2">
      <c r="C1319" s="155">
        <v>99000017570</v>
      </c>
      <c r="E1319" s="158">
        <f t="shared" si="20"/>
        <v>1</v>
      </c>
      <c r="G1319">
        <v>1</v>
      </c>
    </row>
    <row r="1320" spans="3:7" x14ac:dyDescent="0.2">
      <c r="C1320" s="155">
        <v>99000017571</v>
      </c>
      <c r="E1320" s="158">
        <f t="shared" si="20"/>
        <v>1</v>
      </c>
      <c r="G1320">
        <v>1</v>
      </c>
    </row>
    <row r="1321" spans="3:7" x14ac:dyDescent="0.2">
      <c r="C1321" s="155">
        <v>99000017594</v>
      </c>
      <c r="E1321" s="158">
        <f t="shared" si="20"/>
        <v>23</v>
      </c>
      <c r="G1321">
        <v>23</v>
      </c>
    </row>
    <row r="1322" spans="3:7" x14ac:dyDescent="0.2">
      <c r="C1322" s="155">
        <v>99000017595</v>
      </c>
      <c r="E1322" s="158">
        <f t="shared" si="20"/>
        <v>1</v>
      </c>
      <c r="G1322">
        <v>1</v>
      </c>
    </row>
    <row r="1323" spans="3:7" x14ac:dyDescent="0.2">
      <c r="C1323" s="155">
        <v>99000017596</v>
      </c>
      <c r="E1323" s="158">
        <f t="shared" si="20"/>
        <v>1</v>
      </c>
      <c r="G1323">
        <v>1</v>
      </c>
    </row>
    <row r="1324" spans="3:7" x14ac:dyDescent="0.2">
      <c r="C1324" s="155">
        <v>99000017597</v>
      </c>
      <c r="E1324" s="158">
        <f t="shared" si="20"/>
        <v>1</v>
      </c>
      <c r="G1324">
        <v>1</v>
      </c>
    </row>
    <row r="1325" spans="3:7" x14ac:dyDescent="0.2">
      <c r="C1325" s="155">
        <v>99000017598</v>
      </c>
      <c r="E1325" s="158">
        <f t="shared" si="20"/>
        <v>1</v>
      </c>
      <c r="G1325">
        <v>1</v>
      </c>
    </row>
    <row r="1326" spans="3:7" x14ac:dyDescent="0.2">
      <c r="C1326" s="155">
        <v>99000017599</v>
      </c>
      <c r="E1326" s="158">
        <f t="shared" si="20"/>
        <v>1</v>
      </c>
      <c r="G1326">
        <v>1</v>
      </c>
    </row>
    <row r="1327" spans="3:7" x14ac:dyDescent="0.2">
      <c r="C1327" s="155">
        <v>99000017600</v>
      </c>
      <c r="E1327" s="158">
        <f t="shared" si="20"/>
        <v>1</v>
      </c>
      <c r="G1327">
        <v>1</v>
      </c>
    </row>
    <row r="1328" spans="3:7" x14ac:dyDescent="0.2">
      <c r="C1328" s="155">
        <v>99000017601</v>
      </c>
      <c r="E1328" s="158">
        <f t="shared" si="20"/>
        <v>1</v>
      </c>
      <c r="G1328">
        <v>1</v>
      </c>
    </row>
    <row r="1329" spans="3:7" x14ac:dyDescent="0.2">
      <c r="C1329" s="155">
        <v>99000017602</v>
      </c>
      <c r="E1329" s="158">
        <f t="shared" si="20"/>
        <v>1</v>
      </c>
      <c r="G1329">
        <v>1</v>
      </c>
    </row>
    <row r="1330" spans="3:7" x14ac:dyDescent="0.2">
      <c r="C1330" s="155">
        <v>99000017603</v>
      </c>
      <c r="E1330" s="158">
        <f t="shared" si="20"/>
        <v>1</v>
      </c>
      <c r="G1330">
        <v>1</v>
      </c>
    </row>
    <row r="1331" spans="3:7" x14ac:dyDescent="0.2">
      <c r="C1331" s="155">
        <v>99000017604</v>
      </c>
      <c r="E1331" s="158">
        <f t="shared" si="20"/>
        <v>1</v>
      </c>
      <c r="G1331">
        <v>1</v>
      </c>
    </row>
    <row r="1332" spans="3:7" x14ac:dyDescent="0.2">
      <c r="C1332" s="155">
        <v>99000017605</v>
      </c>
      <c r="E1332" s="158">
        <f t="shared" si="20"/>
        <v>1</v>
      </c>
      <c r="G1332">
        <v>1</v>
      </c>
    </row>
    <row r="1333" spans="3:7" x14ac:dyDescent="0.2">
      <c r="C1333" s="155">
        <v>99000017606</v>
      </c>
      <c r="E1333" s="158">
        <f t="shared" si="20"/>
        <v>1</v>
      </c>
      <c r="G1333">
        <v>1</v>
      </c>
    </row>
    <row r="1334" spans="3:7" x14ac:dyDescent="0.2">
      <c r="C1334" s="155">
        <v>99000017607</v>
      </c>
      <c r="E1334" s="158">
        <f t="shared" si="20"/>
        <v>1</v>
      </c>
      <c r="G1334">
        <v>1</v>
      </c>
    </row>
    <row r="1335" spans="3:7" x14ac:dyDescent="0.2">
      <c r="C1335" s="155">
        <v>99000017608</v>
      </c>
      <c r="E1335" s="158">
        <f t="shared" si="20"/>
        <v>1</v>
      </c>
      <c r="G1335">
        <v>1</v>
      </c>
    </row>
    <row r="1336" spans="3:7" x14ac:dyDescent="0.2">
      <c r="C1336" s="155">
        <v>99000017609</v>
      </c>
      <c r="E1336" s="158">
        <f t="shared" si="20"/>
        <v>1</v>
      </c>
      <c r="G1336">
        <v>1</v>
      </c>
    </row>
    <row r="1337" spans="3:7" x14ac:dyDescent="0.2">
      <c r="C1337" s="155">
        <v>99000017610</v>
      </c>
      <c r="E1337" s="158">
        <f t="shared" si="20"/>
        <v>1</v>
      </c>
      <c r="G1337">
        <v>1</v>
      </c>
    </row>
    <row r="1338" spans="3:7" x14ac:dyDescent="0.2">
      <c r="C1338" s="155">
        <v>99000017611</v>
      </c>
      <c r="E1338" s="158">
        <f t="shared" si="20"/>
        <v>1</v>
      </c>
      <c r="G1338">
        <v>1</v>
      </c>
    </row>
    <row r="1339" spans="3:7" x14ac:dyDescent="0.2">
      <c r="C1339" s="155">
        <v>99000017612</v>
      </c>
      <c r="E1339" s="158">
        <f t="shared" si="20"/>
        <v>1</v>
      </c>
      <c r="G1339">
        <v>1</v>
      </c>
    </row>
    <row r="1340" spans="3:7" x14ac:dyDescent="0.2">
      <c r="C1340" s="155">
        <v>99000017613</v>
      </c>
      <c r="E1340" s="158">
        <f t="shared" si="20"/>
        <v>1</v>
      </c>
      <c r="G1340">
        <v>1</v>
      </c>
    </row>
    <row r="1341" spans="3:7" x14ac:dyDescent="0.2">
      <c r="C1341" s="155">
        <v>99000017614</v>
      </c>
      <c r="E1341" s="158">
        <f t="shared" si="20"/>
        <v>1</v>
      </c>
      <c r="G1341">
        <v>1</v>
      </c>
    </row>
    <row r="1342" spans="3:7" x14ac:dyDescent="0.2">
      <c r="C1342" s="155">
        <v>99000017615</v>
      </c>
      <c r="E1342" s="158">
        <f t="shared" si="20"/>
        <v>1</v>
      </c>
      <c r="G1342">
        <v>1</v>
      </c>
    </row>
    <row r="1343" spans="3:7" x14ac:dyDescent="0.2">
      <c r="C1343" s="155">
        <v>99000017616</v>
      </c>
      <c r="E1343" s="158">
        <f t="shared" si="20"/>
        <v>1</v>
      </c>
      <c r="G1343">
        <v>1</v>
      </c>
    </row>
    <row r="1344" spans="3:7" x14ac:dyDescent="0.2">
      <c r="C1344" s="155">
        <v>99000017617</v>
      </c>
      <c r="E1344" s="158">
        <f t="shared" si="20"/>
        <v>1</v>
      </c>
      <c r="G1344">
        <v>1</v>
      </c>
    </row>
    <row r="1345" spans="3:7" x14ac:dyDescent="0.2">
      <c r="C1345" s="155">
        <v>99000017618</v>
      </c>
      <c r="E1345" s="158">
        <f t="shared" si="20"/>
        <v>1</v>
      </c>
      <c r="G1345">
        <v>1</v>
      </c>
    </row>
    <row r="1346" spans="3:7" x14ac:dyDescent="0.2">
      <c r="C1346" s="155">
        <v>99000017619</v>
      </c>
      <c r="E1346" s="158">
        <f t="shared" si="20"/>
        <v>1</v>
      </c>
      <c r="G1346">
        <v>1</v>
      </c>
    </row>
    <row r="1347" spans="3:7" x14ac:dyDescent="0.2">
      <c r="C1347" s="155">
        <v>99000017620</v>
      </c>
      <c r="E1347" s="158">
        <f t="shared" si="20"/>
        <v>1</v>
      </c>
      <c r="G1347">
        <v>1</v>
      </c>
    </row>
    <row r="1348" spans="3:7" x14ac:dyDescent="0.2">
      <c r="C1348" s="155">
        <v>99000017621</v>
      </c>
      <c r="E1348" s="158">
        <f t="shared" si="20"/>
        <v>1</v>
      </c>
      <c r="G1348">
        <v>1</v>
      </c>
    </row>
    <row r="1349" spans="3:7" x14ac:dyDescent="0.2">
      <c r="C1349" s="155">
        <v>99000017626</v>
      </c>
      <c r="E1349" s="158">
        <f t="shared" si="20"/>
        <v>5</v>
      </c>
      <c r="G1349">
        <v>5</v>
      </c>
    </row>
    <row r="1350" spans="3:7" x14ac:dyDescent="0.2">
      <c r="C1350" s="155">
        <v>99000017627</v>
      </c>
      <c r="E1350" s="158">
        <f t="shared" ref="E1350:E1413" si="21">C1350-C1349</f>
        <v>1</v>
      </c>
      <c r="G1350">
        <v>1</v>
      </c>
    </row>
    <row r="1351" spans="3:7" x14ac:dyDescent="0.2">
      <c r="C1351" s="155">
        <v>99000017628</v>
      </c>
      <c r="E1351" s="158">
        <f t="shared" si="21"/>
        <v>1</v>
      </c>
      <c r="G1351">
        <v>1</v>
      </c>
    </row>
    <row r="1352" spans="3:7" x14ac:dyDescent="0.2">
      <c r="C1352" s="155">
        <v>99000017629</v>
      </c>
      <c r="E1352" s="158">
        <f t="shared" si="21"/>
        <v>1</v>
      </c>
      <c r="G1352">
        <v>1</v>
      </c>
    </row>
    <row r="1353" spans="3:7" x14ac:dyDescent="0.2">
      <c r="C1353" s="155">
        <v>99000017630</v>
      </c>
      <c r="E1353" s="158">
        <f t="shared" si="21"/>
        <v>1</v>
      </c>
      <c r="G1353">
        <v>1</v>
      </c>
    </row>
    <row r="1354" spans="3:7" x14ac:dyDescent="0.2">
      <c r="C1354" s="155">
        <v>99000017631</v>
      </c>
      <c r="E1354" s="158">
        <f t="shared" si="21"/>
        <v>1</v>
      </c>
      <c r="G1354">
        <v>1</v>
      </c>
    </row>
    <row r="1355" spans="3:7" x14ac:dyDescent="0.2">
      <c r="C1355" s="155">
        <v>99000017632</v>
      </c>
      <c r="E1355" s="158">
        <f t="shared" si="21"/>
        <v>1</v>
      </c>
      <c r="G1355">
        <v>1</v>
      </c>
    </row>
    <row r="1356" spans="3:7" x14ac:dyDescent="0.2">
      <c r="C1356" s="155">
        <v>99000017633</v>
      </c>
      <c r="E1356" s="158">
        <f t="shared" si="21"/>
        <v>1</v>
      </c>
      <c r="G1356">
        <v>1</v>
      </c>
    </row>
    <row r="1357" spans="3:7" x14ac:dyDescent="0.2">
      <c r="C1357" s="155">
        <v>99000017634</v>
      </c>
      <c r="E1357" s="158">
        <f t="shared" si="21"/>
        <v>1</v>
      </c>
      <c r="G1357">
        <v>1</v>
      </c>
    </row>
    <row r="1358" spans="3:7" x14ac:dyDescent="0.2">
      <c r="C1358" s="155">
        <v>99000017635</v>
      </c>
      <c r="E1358" s="158">
        <f t="shared" si="21"/>
        <v>1</v>
      </c>
      <c r="G1358">
        <v>1</v>
      </c>
    </row>
    <row r="1359" spans="3:7" x14ac:dyDescent="0.2">
      <c r="C1359" s="155">
        <v>99000017636</v>
      </c>
      <c r="E1359" s="158">
        <f t="shared" si="21"/>
        <v>1</v>
      </c>
      <c r="G1359">
        <v>1</v>
      </c>
    </row>
    <row r="1360" spans="3:7" x14ac:dyDescent="0.2">
      <c r="C1360" s="155">
        <v>99000017637</v>
      </c>
      <c r="E1360" s="158">
        <f t="shared" si="21"/>
        <v>1</v>
      </c>
      <c r="G1360">
        <v>1</v>
      </c>
    </row>
    <row r="1361" spans="3:7" x14ac:dyDescent="0.2">
      <c r="C1361" s="155">
        <v>99000017638</v>
      </c>
      <c r="E1361" s="158">
        <f t="shared" si="21"/>
        <v>1</v>
      </c>
      <c r="G1361">
        <v>1</v>
      </c>
    </row>
    <row r="1362" spans="3:7" x14ac:dyDescent="0.2">
      <c r="C1362" s="155">
        <v>99000017639</v>
      </c>
      <c r="E1362" s="158">
        <f t="shared" si="21"/>
        <v>1</v>
      </c>
      <c r="G1362">
        <v>1</v>
      </c>
    </row>
    <row r="1363" spans="3:7" x14ac:dyDescent="0.2">
      <c r="C1363" s="155">
        <v>99000017640</v>
      </c>
      <c r="E1363" s="158">
        <f t="shared" si="21"/>
        <v>1</v>
      </c>
      <c r="G1363">
        <v>1</v>
      </c>
    </row>
    <row r="1364" spans="3:7" x14ac:dyDescent="0.2">
      <c r="C1364" s="155">
        <v>99000017641</v>
      </c>
      <c r="E1364" s="158">
        <f t="shared" si="21"/>
        <v>1</v>
      </c>
      <c r="G1364">
        <v>1</v>
      </c>
    </row>
    <row r="1365" spans="3:7" x14ac:dyDescent="0.2">
      <c r="C1365" s="155">
        <v>99000017642</v>
      </c>
      <c r="E1365" s="158">
        <f t="shared" si="21"/>
        <v>1</v>
      </c>
      <c r="G1365">
        <v>1</v>
      </c>
    </row>
    <row r="1366" spans="3:7" x14ac:dyDescent="0.2">
      <c r="C1366" s="155">
        <v>99000017643</v>
      </c>
      <c r="E1366" s="158">
        <f t="shared" si="21"/>
        <v>1</v>
      </c>
      <c r="G1366">
        <v>1</v>
      </c>
    </row>
    <row r="1367" spans="3:7" x14ac:dyDescent="0.2">
      <c r="C1367" s="155">
        <v>99000017644</v>
      </c>
      <c r="E1367" s="158">
        <f t="shared" si="21"/>
        <v>1</v>
      </c>
      <c r="G1367">
        <v>1</v>
      </c>
    </row>
    <row r="1368" spans="3:7" x14ac:dyDescent="0.2">
      <c r="C1368" s="155">
        <v>99000017645</v>
      </c>
      <c r="E1368" s="158">
        <f t="shared" si="21"/>
        <v>1</v>
      </c>
      <c r="G1368">
        <v>1</v>
      </c>
    </row>
    <row r="1369" spans="3:7" x14ac:dyDescent="0.2">
      <c r="C1369" s="155">
        <v>99000017646</v>
      </c>
      <c r="E1369" s="158">
        <f t="shared" si="21"/>
        <v>1</v>
      </c>
      <c r="G1369">
        <v>1</v>
      </c>
    </row>
    <row r="1370" spans="3:7" x14ac:dyDescent="0.2">
      <c r="C1370" s="155">
        <v>99000017647</v>
      </c>
      <c r="E1370" s="158">
        <f t="shared" si="21"/>
        <v>1</v>
      </c>
      <c r="G1370">
        <v>1</v>
      </c>
    </row>
    <row r="1371" spans="3:7" x14ac:dyDescent="0.2">
      <c r="C1371" s="155">
        <v>99000017648</v>
      </c>
      <c r="E1371" s="158">
        <f t="shared" si="21"/>
        <v>1</v>
      </c>
      <c r="G1371">
        <v>1</v>
      </c>
    </row>
    <row r="1372" spans="3:7" x14ac:dyDescent="0.2">
      <c r="C1372" s="155">
        <v>99000017649</v>
      </c>
      <c r="E1372" s="158">
        <f t="shared" si="21"/>
        <v>1</v>
      </c>
      <c r="G1372">
        <v>1</v>
      </c>
    </row>
    <row r="1373" spans="3:7" x14ac:dyDescent="0.2">
      <c r="C1373" s="155">
        <v>99000017650</v>
      </c>
      <c r="E1373" s="158">
        <f t="shared" si="21"/>
        <v>1</v>
      </c>
      <c r="G1373">
        <v>1</v>
      </c>
    </row>
    <row r="1374" spans="3:7" x14ac:dyDescent="0.2">
      <c r="C1374" s="155">
        <v>99000017651</v>
      </c>
      <c r="E1374" s="158">
        <f t="shared" si="21"/>
        <v>1</v>
      </c>
      <c r="G1374">
        <v>1</v>
      </c>
    </row>
    <row r="1375" spans="3:7" x14ac:dyDescent="0.2">
      <c r="C1375" s="155">
        <v>99000017652</v>
      </c>
      <c r="E1375" s="158">
        <f t="shared" si="21"/>
        <v>1</v>
      </c>
      <c r="G1375">
        <v>1</v>
      </c>
    </row>
    <row r="1376" spans="3:7" x14ac:dyDescent="0.2">
      <c r="C1376" s="155">
        <v>99000017653</v>
      </c>
      <c r="E1376" s="158">
        <f t="shared" si="21"/>
        <v>1</v>
      </c>
      <c r="G1376">
        <v>1</v>
      </c>
    </row>
    <row r="1377" spans="3:7" x14ac:dyDescent="0.2">
      <c r="C1377" s="155">
        <v>99000017654</v>
      </c>
      <c r="E1377" s="158">
        <f t="shared" si="21"/>
        <v>1</v>
      </c>
      <c r="G1377">
        <v>1</v>
      </c>
    </row>
    <row r="1378" spans="3:7" x14ac:dyDescent="0.2">
      <c r="C1378" s="155">
        <v>99000017655</v>
      </c>
      <c r="E1378" s="158">
        <f t="shared" si="21"/>
        <v>1</v>
      </c>
      <c r="G1378">
        <v>1</v>
      </c>
    </row>
    <row r="1379" spans="3:7" x14ac:dyDescent="0.2">
      <c r="C1379" s="155">
        <v>99000017656</v>
      </c>
      <c r="E1379" s="158">
        <f t="shared" si="21"/>
        <v>1</v>
      </c>
      <c r="G1379">
        <v>1</v>
      </c>
    </row>
    <row r="1380" spans="3:7" x14ac:dyDescent="0.2">
      <c r="C1380" s="155">
        <v>99000017657</v>
      </c>
      <c r="E1380" s="158">
        <f t="shared" si="21"/>
        <v>1</v>
      </c>
      <c r="G1380">
        <v>1</v>
      </c>
    </row>
    <row r="1381" spans="3:7" x14ac:dyDescent="0.2">
      <c r="C1381" s="155">
        <v>99000017658</v>
      </c>
      <c r="E1381" s="158">
        <f t="shared" si="21"/>
        <v>1</v>
      </c>
      <c r="G1381">
        <v>1</v>
      </c>
    </row>
    <row r="1382" spans="3:7" x14ac:dyDescent="0.2">
      <c r="C1382" s="155">
        <v>99000017659</v>
      </c>
      <c r="E1382" s="158">
        <f t="shared" si="21"/>
        <v>1</v>
      </c>
      <c r="G1382">
        <v>1</v>
      </c>
    </row>
    <row r="1383" spans="3:7" x14ac:dyDescent="0.2">
      <c r="C1383" s="155">
        <v>99000017660</v>
      </c>
      <c r="E1383" s="158">
        <f t="shared" si="21"/>
        <v>1</v>
      </c>
      <c r="G1383">
        <v>1</v>
      </c>
    </row>
    <row r="1384" spans="3:7" x14ac:dyDescent="0.2">
      <c r="C1384" s="155">
        <v>99000017661</v>
      </c>
      <c r="E1384" s="158">
        <f t="shared" si="21"/>
        <v>1</v>
      </c>
      <c r="G1384">
        <v>1</v>
      </c>
    </row>
    <row r="1385" spans="3:7" x14ac:dyDescent="0.2">
      <c r="C1385" s="155">
        <v>99000017662</v>
      </c>
      <c r="E1385" s="158">
        <f t="shared" si="21"/>
        <v>1</v>
      </c>
      <c r="G1385">
        <v>1</v>
      </c>
    </row>
    <row r="1386" spans="3:7" x14ac:dyDescent="0.2">
      <c r="C1386" s="155">
        <v>99000017663</v>
      </c>
      <c r="E1386" s="158">
        <f t="shared" si="21"/>
        <v>1</v>
      </c>
      <c r="G1386">
        <v>1</v>
      </c>
    </row>
    <row r="1387" spans="3:7" x14ac:dyDescent="0.2">
      <c r="C1387" s="155">
        <v>99000017664</v>
      </c>
      <c r="E1387" s="158">
        <f t="shared" si="21"/>
        <v>1</v>
      </c>
      <c r="G1387">
        <v>1</v>
      </c>
    </row>
    <row r="1388" spans="3:7" x14ac:dyDescent="0.2">
      <c r="C1388" s="155">
        <v>99000017665</v>
      </c>
      <c r="E1388" s="158">
        <f t="shared" si="21"/>
        <v>1</v>
      </c>
      <c r="G1388">
        <v>1</v>
      </c>
    </row>
    <row r="1389" spans="3:7" x14ac:dyDescent="0.2">
      <c r="C1389" s="155">
        <v>99000017666</v>
      </c>
      <c r="E1389" s="158">
        <f t="shared" si="21"/>
        <v>1</v>
      </c>
      <c r="G1389">
        <v>1</v>
      </c>
    </row>
    <row r="1390" spans="3:7" x14ac:dyDescent="0.2">
      <c r="C1390" s="155">
        <v>99000017667</v>
      </c>
      <c r="E1390" s="158">
        <f t="shared" si="21"/>
        <v>1</v>
      </c>
      <c r="G1390">
        <v>1</v>
      </c>
    </row>
    <row r="1391" spans="3:7" x14ac:dyDescent="0.2">
      <c r="C1391" s="155">
        <v>99000017668</v>
      </c>
      <c r="E1391" s="158">
        <f t="shared" si="21"/>
        <v>1</v>
      </c>
      <c r="G1391">
        <v>1</v>
      </c>
    </row>
    <row r="1392" spans="3:7" x14ac:dyDescent="0.2">
      <c r="C1392" s="155">
        <v>99000017669</v>
      </c>
      <c r="E1392" s="158">
        <f t="shared" si="21"/>
        <v>1</v>
      </c>
      <c r="G1392">
        <v>1</v>
      </c>
    </row>
    <row r="1393" spans="3:7" x14ac:dyDescent="0.2">
      <c r="C1393" s="155">
        <v>99000017670</v>
      </c>
      <c r="E1393" s="158">
        <f t="shared" si="21"/>
        <v>1</v>
      </c>
      <c r="G1393">
        <v>1</v>
      </c>
    </row>
    <row r="1394" spans="3:7" x14ac:dyDescent="0.2">
      <c r="C1394" s="155">
        <v>99000017671</v>
      </c>
      <c r="E1394" s="158">
        <f t="shared" si="21"/>
        <v>1</v>
      </c>
      <c r="G1394">
        <v>1</v>
      </c>
    </row>
    <row r="1395" spans="3:7" x14ac:dyDescent="0.2">
      <c r="C1395" s="155">
        <v>99000017672</v>
      </c>
      <c r="E1395" s="158">
        <f t="shared" si="21"/>
        <v>1</v>
      </c>
      <c r="G1395">
        <v>1</v>
      </c>
    </row>
    <row r="1396" spans="3:7" x14ac:dyDescent="0.2">
      <c r="C1396" s="155">
        <v>99000017673</v>
      </c>
      <c r="E1396" s="158">
        <f t="shared" si="21"/>
        <v>1</v>
      </c>
      <c r="G1396">
        <v>1</v>
      </c>
    </row>
    <row r="1397" spans="3:7" x14ac:dyDescent="0.2">
      <c r="C1397" s="155">
        <v>99000017674</v>
      </c>
      <c r="E1397" s="158">
        <f t="shared" si="21"/>
        <v>1</v>
      </c>
      <c r="G1397">
        <v>1</v>
      </c>
    </row>
    <row r="1398" spans="3:7" x14ac:dyDescent="0.2">
      <c r="C1398" s="155">
        <v>99000017675</v>
      </c>
      <c r="E1398" s="158">
        <f t="shared" si="21"/>
        <v>1</v>
      </c>
      <c r="G1398">
        <v>1</v>
      </c>
    </row>
    <row r="1399" spans="3:7" x14ac:dyDescent="0.2">
      <c r="C1399" s="155">
        <v>99000017676</v>
      </c>
      <c r="E1399" s="158">
        <f t="shared" si="21"/>
        <v>1</v>
      </c>
      <c r="G1399">
        <v>1</v>
      </c>
    </row>
    <row r="1400" spans="3:7" x14ac:dyDescent="0.2">
      <c r="C1400" s="155">
        <v>99000017677</v>
      </c>
      <c r="E1400" s="158">
        <f t="shared" si="21"/>
        <v>1</v>
      </c>
      <c r="G1400">
        <v>1</v>
      </c>
    </row>
    <row r="1401" spans="3:7" x14ac:dyDescent="0.2">
      <c r="C1401" s="155">
        <v>99000017678</v>
      </c>
      <c r="E1401" s="158">
        <f t="shared" si="21"/>
        <v>1</v>
      </c>
      <c r="G1401">
        <v>1</v>
      </c>
    </row>
    <row r="1402" spans="3:7" x14ac:dyDescent="0.2">
      <c r="C1402" s="155">
        <v>99000017679</v>
      </c>
      <c r="E1402" s="158">
        <f t="shared" si="21"/>
        <v>1</v>
      </c>
      <c r="G1402">
        <v>1</v>
      </c>
    </row>
    <row r="1403" spans="3:7" x14ac:dyDescent="0.2">
      <c r="C1403" s="155">
        <v>99000017680</v>
      </c>
      <c r="E1403" s="158">
        <f t="shared" si="21"/>
        <v>1</v>
      </c>
      <c r="G1403">
        <v>1</v>
      </c>
    </row>
    <row r="1404" spans="3:7" x14ac:dyDescent="0.2">
      <c r="C1404" s="155">
        <v>99000017681</v>
      </c>
      <c r="E1404" s="158">
        <f t="shared" si="21"/>
        <v>1</v>
      </c>
      <c r="G1404">
        <v>1</v>
      </c>
    </row>
    <row r="1405" spans="3:7" x14ac:dyDescent="0.2">
      <c r="C1405" s="155">
        <v>99000017682</v>
      </c>
      <c r="E1405" s="158">
        <f t="shared" si="21"/>
        <v>1</v>
      </c>
      <c r="G1405">
        <v>1</v>
      </c>
    </row>
    <row r="1406" spans="3:7" x14ac:dyDescent="0.2">
      <c r="C1406" s="155">
        <v>99000017683</v>
      </c>
      <c r="E1406" s="158">
        <f t="shared" si="21"/>
        <v>1</v>
      </c>
      <c r="G1406">
        <v>1</v>
      </c>
    </row>
    <row r="1407" spans="3:7" x14ac:dyDescent="0.2">
      <c r="C1407" s="155">
        <v>99000017684</v>
      </c>
      <c r="E1407" s="158">
        <f t="shared" si="21"/>
        <v>1</v>
      </c>
      <c r="G1407">
        <v>1</v>
      </c>
    </row>
    <row r="1408" spans="3:7" x14ac:dyDescent="0.2">
      <c r="C1408" s="155">
        <v>99000017685</v>
      </c>
      <c r="E1408" s="158">
        <f t="shared" si="21"/>
        <v>1</v>
      </c>
      <c r="G1408">
        <v>1</v>
      </c>
    </row>
    <row r="1409" spans="3:7" x14ac:dyDescent="0.2">
      <c r="C1409" s="155">
        <v>99000017686</v>
      </c>
      <c r="E1409" s="158">
        <f t="shared" si="21"/>
        <v>1</v>
      </c>
      <c r="G1409">
        <v>1</v>
      </c>
    </row>
    <row r="1410" spans="3:7" x14ac:dyDescent="0.2">
      <c r="C1410" s="155">
        <v>99000017687</v>
      </c>
      <c r="E1410" s="158">
        <f t="shared" si="21"/>
        <v>1</v>
      </c>
      <c r="G1410">
        <v>1</v>
      </c>
    </row>
    <row r="1411" spans="3:7" x14ac:dyDescent="0.2">
      <c r="C1411" s="155">
        <v>99000017688</v>
      </c>
      <c r="E1411" s="158">
        <f t="shared" si="21"/>
        <v>1</v>
      </c>
      <c r="G1411">
        <v>1</v>
      </c>
    </row>
    <row r="1412" spans="3:7" x14ac:dyDescent="0.2">
      <c r="C1412" s="155">
        <v>99000017689</v>
      </c>
      <c r="E1412" s="158">
        <f t="shared" si="21"/>
        <v>1</v>
      </c>
      <c r="G1412">
        <v>1</v>
      </c>
    </row>
    <row r="1413" spans="3:7" x14ac:dyDescent="0.2">
      <c r="C1413" s="155">
        <v>99000017690</v>
      </c>
      <c r="E1413" s="158">
        <f t="shared" si="21"/>
        <v>1</v>
      </c>
      <c r="G1413">
        <v>1</v>
      </c>
    </row>
    <row r="1414" spans="3:7" x14ac:dyDescent="0.2">
      <c r="C1414" s="155">
        <v>99000017691</v>
      </c>
      <c r="E1414" s="158">
        <f t="shared" ref="E1414:E1477" si="22">C1414-C1413</f>
        <v>1</v>
      </c>
      <c r="G1414">
        <v>1</v>
      </c>
    </row>
    <row r="1415" spans="3:7" x14ac:dyDescent="0.2">
      <c r="C1415" s="155">
        <v>99000017692</v>
      </c>
      <c r="E1415" s="158">
        <f t="shared" si="22"/>
        <v>1</v>
      </c>
      <c r="G1415">
        <v>1</v>
      </c>
    </row>
    <row r="1416" spans="3:7" x14ac:dyDescent="0.2">
      <c r="C1416" s="155">
        <v>99000017693</v>
      </c>
      <c r="E1416" s="158">
        <f t="shared" si="22"/>
        <v>1</v>
      </c>
      <c r="G1416">
        <v>1</v>
      </c>
    </row>
    <row r="1417" spans="3:7" x14ac:dyDescent="0.2">
      <c r="C1417" s="155">
        <v>99000017694</v>
      </c>
      <c r="E1417" s="158">
        <f t="shared" si="22"/>
        <v>1</v>
      </c>
      <c r="G1417">
        <v>1</v>
      </c>
    </row>
    <row r="1418" spans="3:7" x14ac:dyDescent="0.2">
      <c r="C1418" s="155">
        <v>99000017695</v>
      </c>
      <c r="E1418" s="158">
        <f t="shared" si="22"/>
        <v>1</v>
      </c>
      <c r="G1418">
        <v>1</v>
      </c>
    </row>
    <row r="1419" spans="3:7" x14ac:dyDescent="0.2">
      <c r="C1419" s="155">
        <v>99000017696</v>
      </c>
      <c r="E1419" s="158">
        <f t="shared" si="22"/>
        <v>1</v>
      </c>
      <c r="G1419">
        <v>1</v>
      </c>
    </row>
    <row r="1420" spans="3:7" x14ac:dyDescent="0.2">
      <c r="C1420" s="155">
        <v>99000017697</v>
      </c>
      <c r="E1420" s="158">
        <f t="shared" si="22"/>
        <v>1</v>
      </c>
      <c r="G1420">
        <v>1</v>
      </c>
    </row>
    <row r="1421" spans="3:7" x14ac:dyDescent="0.2">
      <c r="C1421" s="155">
        <v>99000017698</v>
      </c>
      <c r="E1421" s="158">
        <f t="shared" si="22"/>
        <v>1</v>
      </c>
      <c r="G1421">
        <v>1</v>
      </c>
    </row>
    <row r="1422" spans="3:7" x14ac:dyDescent="0.2">
      <c r="C1422" s="155">
        <v>99000017699</v>
      </c>
      <c r="E1422" s="158">
        <f t="shared" si="22"/>
        <v>1</v>
      </c>
      <c r="G1422">
        <v>1</v>
      </c>
    </row>
    <row r="1423" spans="3:7" x14ac:dyDescent="0.2">
      <c r="C1423" s="155">
        <v>99000017700</v>
      </c>
      <c r="E1423" s="158">
        <f t="shared" si="22"/>
        <v>1</v>
      </c>
      <c r="G1423">
        <v>1</v>
      </c>
    </row>
    <row r="1424" spans="3:7" x14ac:dyDescent="0.2">
      <c r="C1424" s="155">
        <v>99000017701</v>
      </c>
      <c r="E1424" s="158">
        <f t="shared" si="22"/>
        <v>1</v>
      </c>
      <c r="G1424">
        <v>1</v>
      </c>
    </row>
    <row r="1425" spans="3:7" x14ac:dyDescent="0.2">
      <c r="C1425" s="155">
        <v>99000017702</v>
      </c>
      <c r="E1425" s="158">
        <f t="shared" si="22"/>
        <v>1</v>
      </c>
      <c r="G1425">
        <v>1</v>
      </c>
    </row>
    <row r="1426" spans="3:7" x14ac:dyDescent="0.2">
      <c r="C1426" s="155">
        <v>99000017703</v>
      </c>
      <c r="E1426" s="158">
        <f t="shared" si="22"/>
        <v>1</v>
      </c>
      <c r="G1426">
        <v>1</v>
      </c>
    </row>
    <row r="1427" spans="3:7" x14ac:dyDescent="0.2">
      <c r="C1427" s="155">
        <v>99000017704</v>
      </c>
      <c r="E1427" s="158">
        <f t="shared" si="22"/>
        <v>1</v>
      </c>
      <c r="G1427">
        <v>1</v>
      </c>
    </row>
    <row r="1428" spans="3:7" x14ac:dyDescent="0.2">
      <c r="C1428" s="155">
        <v>99000017705</v>
      </c>
      <c r="E1428" s="158">
        <f t="shared" si="22"/>
        <v>1</v>
      </c>
      <c r="G1428">
        <v>1</v>
      </c>
    </row>
    <row r="1429" spans="3:7" x14ac:dyDescent="0.2">
      <c r="C1429" s="155">
        <v>99000017706</v>
      </c>
      <c r="E1429" s="158">
        <f t="shared" si="22"/>
        <v>1</v>
      </c>
      <c r="G1429">
        <v>1</v>
      </c>
    </row>
    <row r="1430" spans="3:7" x14ac:dyDescent="0.2">
      <c r="C1430" s="155">
        <v>99000017707</v>
      </c>
      <c r="E1430" s="158">
        <f t="shared" si="22"/>
        <v>1</v>
      </c>
      <c r="G1430">
        <v>1</v>
      </c>
    </row>
    <row r="1431" spans="3:7" x14ac:dyDescent="0.2">
      <c r="C1431" s="155">
        <v>99000017708</v>
      </c>
      <c r="E1431" s="158">
        <f t="shared" si="22"/>
        <v>1</v>
      </c>
      <c r="G1431">
        <v>1</v>
      </c>
    </row>
    <row r="1432" spans="3:7" x14ac:dyDescent="0.2">
      <c r="C1432" s="155">
        <v>99000017709</v>
      </c>
      <c r="E1432" s="158">
        <f t="shared" si="22"/>
        <v>1</v>
      </c>
      <c r="G1432">
        <v>1</v>
      </c>
    </row>
    <row r="1433" spans="3:7" x14ac:dyDescent="0.2">
      <c r="C1433" s="155">
        <v>99000017710</v>
      </c>
      <c r="E1433" s="158">
        <f t="shared" si="22"/>
        <v>1</v>
      </c>
      <c r="G1433">
        <v>1</v>
      </c>
    </row>
    <row r="1434" spans="3:7" x14ac:dyDescent="0.2">
      <c r="C1434" s="155">
        <v>99000017711</v>
      </c>
      <c r="E1434" s="158">
        <f t="shared" si="22"/>
        <v>1</v>
      </c>
      <c r="G1434">
        <v>1</v>
      </c>
    </row>
    <row r="1435" spans="3:7" x14ac:dyDescent="0.2">
      <c r="C1435" s="155">
        <v>99000017712</v>
      </c>
      <c r="E1435" s="158">
        <f t="shared" si="22"/>
        <v>1</v>
      </c>
      <c r="G1435">
        <v>1</v>
      </c>
    </row>
    <row r="1436" spans="3:7" x14ac:dyDescent="0.2">
      <c r="C1436" s="155">
        <v>99000017713</v>
      </c>
      <c r="E1436" s="158">
        <f t="shared" si="22"/>
        <v>1</v>
      </c>
      <c r="G1436">
        <v>1</v>
      </c>
    </row>
    <row r="1437" spans="3:7" x14ac:dyDescent="0.2">
      <c r="C1437" s="155">
        <v>99000017714</v>
      </c>
      <c r="E1437" s="158">
        <f t="shared" si="22"/>
        <v>1</v>
      </c>
      <c r="G1437">
        <v>1</v>
      </c>
    </row>
    <row r="1438" spans="3:7" x14ac:dyDescent="0.2">
      <c r="C1438" s="155">
        <v>99000017715</v>
      </c>
      <c r="E1438" s="158">
        <f t="shared" si="22"/>
        <v>1</v>
      </c>
      <c r="G1438">
        <v>1</v>
      </c>
    </row>
    <row r="1439" spans="3:7" x14ac:dyDescent="0.2">
      <c r="C1439" s="155">
        <v>99000017716</v>
      </c>
      <c r="E1439" s="158">
        <f t="shared" si="22"/>
        <v>1</v>
      </c>
      <c r="G1439">
        <v>1</v>
      </c>
    </row>
    <row r="1440" spans="3:7" x14ac:dyDescent="0.2">
      <c r="C1440" s="155">
        <v>99000017717</v>
      </c>
      <c r="E1440" s="158">
        <f t="shared" si="22"/>
        <v>1</v>
      </c>
      <c r="G1440">
        <v>1</v>
      </c>
    </row>
    <row r="1441" spans="3:7" x14ac:dyDescent="0.2">
      <c r="C1441" s="155">
        <v>99000017718</v>
      </c>
      <c r="E1441" s="158">
        <f t="shared" si="22"/>
        <v>1</v>
      </c>
      <c r="G1441">
        <v>1</v>
      </c>
    </row>
    <row r="1442" spans="3:7" x14ac:dyDescent="0.2">
      <c r="C1442" s="155">
        <v>99000017719</v>
      </c>
      <c r="E1442" s="158">
        <f t="shared" si="22"/>
        <v>1</v>
      </c>
      <c r="G1442">
        <v>1</v>
      </c>
    </row>
    <row r="1443" spans="3:7" x14ac:dyDescent="0.2">
      <c r="C1443" s="155">
        <v>99000017720</v>
      </c>
      <c r="E1443" s="158">
        <f t="shared" si="22"/>
        <v>1</v>
      </c>
      <c r="G1443">
        <v>1</v>
      </c>
    </row>
    <row r="1444" spans="3:7" x14ac:dyDescent="0.2">
      <c r="C1444" s="155">
        <v>99000017721</v>
      </c>
      <c r="E1444" s="158">
        <f t="shared" si="22"/>
        <v>1</v>
      </c>
      <c r="G1444">
        <v>1</v>
      </c>
    </row>
    <row r="1445" spans="3:7" x14ac:dyDescent="0.2">
      <c r="C1445" s="155">
        <v>99000017722</v>
      </c>
      <c r="E1445" s="158">
        <f t="shared" si="22"/>
        <v>1</v>
      </c>
      <c r="G1445">
        <v>1</v>
      </c>
    </row>
    <row r="1446" spans="3:7" x14ac:dyDescent="0.2">
      <c r="C1446" s="155">
        <v>99000017723</v>
      </c>
      <c r="E1446" s="158">
        <f t="shared" si="22"/>
        <v>1</v>
      </c>
      <c r="G1446">
        <v>1</v>
      </c>
    </row>
    <row r="1447" spans="3:7" x14ac:dyDescent="0.2">
      <c r="C1447" s="155">
        <v>99000017724</v>
      </c>
      <c r="E1447" s="158">
        <f t="shared" si="22"/>
        <v>1</v>
      </c>
      <c r="G1447">
        <v>1</v>
      </c>
    </row>
    <row r="1448" spans="3:7" x14ac:dyDescent="0.2">
      <c r="C1448" s="155">
        <v>99000017725</v>
      </c>
      <c r="E1448" s="158">
        <f t="shared" si="22"/>
        <v>1</v>
      </c>
      <c r="G1448">
        <v>1</v>
      </c>
    </row>
    <row r="1449" spans="3:7" x14ac:dyDescent="0.2">
      <c r="C1449" s="155">
        <v>99000017726</v>
      </c>
      <c r="E1449" s="158">
        <f t="shared" si="22"/>
        <v>1</v>
      </c>
      <c r="G1449">
        <v>1</v>
      </c>
    </row>
    <row r="1450" spans="3:7" x14ac:dyDescent="0.2">
      <c r="C1450" s="155">
        <v>99000017727</v>
      </c>
      <c r="E1450" s="158">
        <f t="shared" si="22"/>
        <v>1</v>
      </c>
      <c r="G1450">
        <v>1</v>
      </c>
    </row>
    <row r="1451" spans="3:7" x14ac:dyDescent="0.2">
      <c r="C1451" s="155">
        <v>99000017728</v>
      </c>
      <c r="E1451" s="158">
        <f t="shared" si="22"/>
        <v>1</v>
      </c>
      <c r="G1451">
        <v>1</v>
      </c>
    </row>
    <row r="1452" spans="3:7" x14ac:dyDescent="0.2">
      <c r="C1452" s="155">
        <v>99000017729</v>
      </c>
      <c r="E1452" s="158">
        <f t="shared" si="22"/>
        <v>1</v>
      </c>
      <c r="G1452">
        <v>1</v>
      </c>
    </row>
    <row r="1453" spans="3:7" x14ac:dyDescent="0.2">
      <c r="C1453" s="155">
        <v>99000017730</v>
      </c>
      <c r="E1453" s="158">
        <f t="shared" si="22"/>
        <v>1</v>
      </c>
      <c r="G1453">
        <v>1</v>
      </c>
    </row>
    <row r="1454" spans="3:7" x14ac:dyDescent="0.2">
      <c r="C1454" s="155">
        <v>99000017731</v>
      </c>
      <c r="E1454" s="158">
        <f t="shared" si="22"/>
        <v>1</v>
      </c>
      <c r="G1454">
        <v>1</v>
      </c>
    </row>
    <row r="1455" spans="3:7" x14ac:dyDescent="0.2">
      <c r="C1455" s="155">
        <v>99000017732</v>
      </c>
      <c r="E1455" s="158">
        <f t="shared" si="22"/>
        <v>1</v>
      </c>
      <c r="G1455">
        <v>1</v>
      </c>
    </row>
    <row r="1456" spans="3:7" x14ac:dyDescent="0.2">
      <c r="C1456" s="155">
        <v>99000017733</v>
      </c>
      <c r="E1456" s="158">
        <f t="shared" si="22"/>
        <v>1</v>
      </c>
      <c r="G1456">
        <v>1</v>
      </c>
    </row>
    <row r="1457" spans="3:7" x14ac:dyDescent="0.2">
      <c r="C1457" s="155">
        <v>99000017734</v>
      </c>
      <c r="E1457" s="158">
        <f t="shared" si="22"/>
        <v>1</v>
      </c>
      <c r="G1457">
        <v>1</v>
      </c>
    </row>
    <row r="1458" spans="3:7" x14ac:dyDescent="0.2">
      <c r="C1458" s="155">
        <v>99000017735</v>
      </c>
      <c r="E1458" s="158">
        <f t="shared" si="22"/>
        <v>1</v>
      </c>
      <c r="G1458">
        <v>1</v>
      </c>
    </row>
    <row r="1459" spans="3:7" x14ac:dyDescent="0.2">
      <c r="C1459" s="155">
        <v>99000017736</v>
      </c>
      <c r="E1459" s="158">
        <f t="shared" si="22"/>
        <v>1</v>
      </c>
      <c r="G1459">
        <v>1</v>
      </c>
    </row>
    <row r="1460" spans="3:7" x14ac:dyDescent="0.2">
      <c r="C1460" s="155">
        <v>99000017737</v>
      </c>
      <c r="E1460" s="158">
        <f t="shared" si="22"/>
        <v>1</v>
      </c>
      <c r="G1460">
        <v>1</v>
      </c>
    </row>
    <row r="1461" spans="3:7" x14ac:dyDescent="0.2">
      <c r="C1461" s="155">
        <v>99000017738</v>
      </c>
      <c r="E1461" s="158">
        <f t="shared" si="22"/>
        <v>1</v>
      </c>
      <c r="G1461">
        <v>1</v>
      </c>
    </row>
    <row r="1462" spans="3:7" x14ac:dyDescent="0.2">
      <c r="C1462" s="155">
        <v>99000017739</v>
      </c>
      <c r="E1462" s="158">
        <f t="shared" si="22"/>
        <v>1</v>
      </c>
      <c r="G1462">
        <v>1</v>
      </c>
    </row>
    <row r="1463" spans="3:7" x14ac:dyDescent="0.2">
      <c r="C1463" s="155">
        <v>99000017740</v>
      </c>
      <c r="E1463" s="158">
        <f t="shared" si="22"/>
        <v>1</v>
      </c>
      <c r="G1463">
        <v>1</v>
      </c>
    </row>
    <row r="1464" spans="3:7" x14ac:dyDescent="0.2">
      <c r="C1464" s="155">
        <v>99000017741</v>
      </c>
      <c r="E1464" s="158">
        <f t="shared" si="22"/>
        <v>1</v>
      </c>
      <c r="G1464">
        <v>1</v>
      </c>
    </row>
    <row r="1465" spans="3:7" x14ac:dyDescent="0.2">
      <c r="C1465" s="155">
        <v>99000017742</v>
      </c>
      <c r="E1465" s="158">
        <f t="shared" si="22"/>
        <v>1</v>
      </c>
      <c r="G1465">
        <v>1</v>
      </c>
    </row>
    <row r="1466" spans="3:7" x14ac:dyDescent="0.2">
      <c r="C1466" s="155">
        <v>99000017743</v>
      </c>
      <c r="E1466" s="158">
        <f t="shared" si="22"/>
        <v>1</v>
      </c>
      <c r="G1466">
        <v>1</v>
      </c>
    </row>
    <row r="1467" spans="3:7" x14ac:dyDescent="0.2">
      <c r="C1467" s="155">
        <v>99000017744</v>
      </c>
      <c r="E1467" s="158">
        <f t="shared" si="22"/>
        <v>1</v>
      </c>
      <c r="G1467">
        <v>1</v>
      </c>
    </row>
    <row r="1468" spans="3:7" x14ac:dyDescent="0.2">
      <c r="C1468" s="155">
        <v>99000017745</v>
      </c>
      <c r="E1468" s="158">
        <f t="shared" si="22"/>
        <v>1</v>
      </c>
      <c r="G1468">
        <v>1</v>
      </c>
    </row>
    <row r="1469" spans="3:7" x14ac:dyDescent="0.2">
      <c r="C1469" s="155">
        <v>99000017746</v>
      </c>
      <c r="E1469" s="158">
        <f t="shared" si="22"/>
        <v>1</v>
      </c>
      <c r="G1469">
        <v>1</v>
      </c>
    </row>
    <row r="1470" spans="3:7" x14ac:dyDescent="0.2">
      <c r="C1470" s="155">
        <v>99000017747</v>
      </c>
      <c r="E1470" s="158">
        <f t="shared" si="22"/>
        <v>1</v>
      </c>
      <c r="G1470">
        <v>1</v>
      </c>
    </row>
    <row r="1471" spans="3:7" x14ac:dyDescent="0.2">
      <c r="C1471" s="155">
        <v>99000017748</v>
      </c>
      <c r="E1471" s="158">
        <f t="shared" si="22"/>
        <v>1</v>
      </c>
      <c r="G1471">
        <v>1</v>
      </c>
    </row>
    <row r="1472" spans="3:7" x14ac:dyDescent="0.2">
      <c r="C1472" s="155">
        <v>99000017749</v>
      </c>
      <c r="E1472" s="158">
        <f t="shared" si="22"/>
        <v>1</v>
      </c>
      <c r="G1472">
        <v>1</v>
      </c>
    </row>
    <row r="1473" spans="3:7" x14ac:dyDescent="0.2">
      <c r="C1473" s="155">
        <v>99000017750</v>
      </c>
      <c r="E1473" s="158">
        <f t="shared" si="22"/>
        <v>1</v>
      </c>
      <c r="G1473">
        <v>1</v>
      </c>
    </row>
    <row r="1474" spans="3:7" x14ac:dyDescent="0.2">
      <c r="C1474" s="155">
        <v>99000017751</v>
      </c>
      <c r="E1474" s="158">
        <f t="shared" si="22"/>
        <v>1</v>
      </c>
      <c r="G1474">
        <v>1</v>
      </c>
    </row>
    <row r="1475" spans="3:7" x14ac:dyDescent="0.2">
      <c r="C1475" s="155">
        <v>99000017752</v>
      </c>
      <c r="E1475" s="158">
        <f t="shared" si="22"/>
        <v>1</v>
      </c>
      <c r="G1475">
        <v>1</v>
      </c>
    </row>
    <row r="1476" spans="3:7" x14ac:dyDescent="0.2">
      <c r="C1476" s="155">
        <v>99000017753</v>
      </c>
      <c r="E1476" s="158">
        <f t="shared" si="22"/>
        <v>1</v>
      </c>
      <c r="G1476">
        <v>1</v>
      </c>
    </row>
    <row r="1477" spans="3:7" x14ac:dyDescent="0.2">
      <c r="C1477" s="155">
        <v>99000017754</v>
      </c>
      <c r="E1477" s="158">
        <f t="shared" si="22"/>
        <v>1</v>
      </c>
      <c r="G1477">
        <v>1</v>
      </c>
    </row>
    <row r="1478" spans="3:7" x14ac:dyDescent="0.2">
      <c r="C1478" s="155">
        <v>99000017755</v>
      </c>
      <c r="E1478" s="158">
        <f t="shared" ref="E1478:E1541" si="23">C1478-C1477</f>
        <v>1</v>
      </c>
      <c r="G1478">
        <v>1</v>
      </c>
    </row>
    <row r="1479" spans="3:7" x14ac:dyDescent="0.2">
      <c r="C1479" s="155">
        <v>99000017756</v>
      </c>
      <c r="E1479" s="158">
        <f t="shared" si="23"/>
        <v>1</v>
      </c>
      <c r="G1479">
        <v>1</v>
      </c>
    </row>
    <row r="1480" spans="3:7" x14ac:dyDescent="0.2">
      <c r="C1480" s="155">
        <v>99000017757</v>
      </c>
      <c r="E1480" s="158">
        <f t="shared" si="23"/>
        <v>1</v>
      </c>
      <c r="G1480">
        <v>1</v>
      </c>
    </row>
    <row r="1481" spans="3:7" x14ac:dyDescent="0.2">
      <c r="C1481" s="155">
        <v>99000017758</v>
      </c>
      <c r="E1481" s="158">
        <f t="shared" si="23"/>
        <v>1</v>
      </c>
      <c r="G1481">
        <v>1</v>
      </c>
    </row>
    <row r="1482" spans="3:7" x14ac:dyDescent="0.2">
      <c r="C1482" s="155">
        <v>99000017759</v>
      </c>
      <c r="E1482" s="158">
        <f t="shared" si="23"/>
        <v>1</v>
      </c>
      <c r="G1482">
        <v>1</v>
      </c>
    </row>
    <row r="1483" spans="3:7" x14ac:dyDescent="0.2">
      <c r="C1483" s="155">
        <v>99000017760</v>
      </c>
      <c r="E1483" s="158">
        <f t="shared" si="23"/>
        <v>1</v>
      </c>
      <c r="G1483">
        <v>1</v>
      </c>
    </row>
    <row r="1484" spans="3:7" x14ac:dyDescent="0.2">
      <c r="C1484" s="155">
        <v>99000017761</v>
      </c>
      <c r="E1484" s="158">
        <f t="shared" si="23"/>
        <v>1</v>
      </c>
      <c r="G1484">
        <v>1</v>
      </c>
    </row>
    <row r="1485" spans="3:7" x14ac:dyDescent="0.2">
      <c r="C1485" s="155">
        <v>99000017762</v>
      </c>
      <c r="E1485" s="158">
        <f t="shared" si="23"/>
        <v>1</v>
      </c>
      <c r="G1485">
        <v>1</v>
      </c>
    </row>
    <row r="1486" spans="3:7" x14ac:dyDescent="0.2">
      <c r="C1486" s="155">
        <v>99000017763</v>
      </c>
      <c r="E1486" s="158">
        <f t="shared" si="23"/>
        <v>1</v>
      </c>
      <c r="G1486">
        <v>1</v>
      </c>
    </row>
    <row r="1487" spans="3:7" x14ac:dyDescent="0.2">
      <c r="C1487" s="155">
        <v>99000017764</v>
      </c>
      <c r="E1487" s="158">
        <f t="shared" si="23"/>
        <v>1</v>
      </c>
      <c r="G1487">
        <v>1</v>
      </c>
    </row>
    <row r="1488" spans="3:7" x14ac:dyDescent="0.2">
      <c r="C1488" s="155">
        <v>99000017765</v>
      </c>
      <c r="E1488" s="158">
        <f t="shared" si="23"/>
        <v>1</v>
      </c>
      <c r="G1488">
        <v>1</v>
      </c>
    </row>
    <row r="1489" spans="3:7" x14ac:dyDescent="0.2">
      <c r="C1489" s="155">
        <v>99000017766</v>
      </c>
      <c r="E1489" s="158">
        <f t="shared" si="23"/>
        <v>1</v>
      </c>
      <c r="G1489">
        <v>1</v>
      </c>
    </row>
    <row r="1490" spans="3:7" x14ac:dyDescent="0.2">
      <c r="C1490" s="155">
        <v>99000017767</v>
      </c>
      <c r="E1490" s="158">
        <f t="shared" si="23"/>
        <v>1</v>
      </c>
      <c r="G1490">
        <v>1</v>
      </c>
    </row>
    <row r="1491" spans="3:7" x14ac:dyDescent="0.2">
      <c r="C1491" s="155">
        <v>99000017768</v>
      </c>
      <c r="E1491" s="158">
        <f t="shared" si="23"/>
        <v>1</v>
      </c>
      <c r="G1491">
        <v>1</v>
      </c>
    </row>
    <row r="1492" spans="3:7" x14ac:dyDescent="0.2">
      <c r="C1492" s="155">
        <v>99000017769</v>
      </c>
      <c r="E1492" s="158">
        <f t="shared" si="23"/>
        <v>1</v>
      </c>
      <c r="G1492">
        <v>1</v>
      </c>
    </row>
    <row r="1493" spans="3:7" x14ac:dyDescent="0.2">
      <c r="C1493" s="155">
        <v>99000017770</v>
      </c>
      <c r="E1493" s="158">
        <f t="shared" si="23"/>
        <v>1</v>
      </c>
      <c r="G1493">
        <v>1</v>
      </c>
    </row>
    <row r="1494" spans="3:7" x14ac:dyDescent="0.2">
      <c r="C1494" s="155">
        <v>99000017771</v>
      </c>
      <c r="E1494" s="158">
        <f t="shared" si="23"/>
        <v>1</v>
      </c>
      <c r="G1494">
        <v>1</v>
      </c>
    </row>
    <row r="1495" spans="3:7" x14ac:dyDescent="0.2">
      <c r="C1495" s="155">
        <v>99000017772</v>
      </c>
      <c r="E1495" s="158">
        <f t="shared" si="23"/>
        <v>1</v>
      </c>
      <c r="G1495">
        <v>1</v>
      </c>
    </row>
    <row r="1496" spans="3:7" x14ac:dyDescent="0.2">
      <c r="C1496" s="155">
        <v>99000017773</v>
      </c>
      <c r="E1496" s="158">
        <f t="shared" si="23"/>
        <v>1</v>
      </c>
      <c r="G1496">
        <v>1</v>
      </c>
    </row>
    <row r="1497" spans="3:7" x14ac:dyDescent="0.2">
      <c r="C1497" s="155">
        <v>99000017774</v>
      </c>
      <c r="E1497" s="158">
        <f t="shared" si="23"/>
        <v>1</v>
      </c>
      <c r="G1497">
        <v>1</v>
      </c>
    </row>
    <row r="1498" spans="3:7" x14ac:dyDescent="0.2">
      <c r="C1498" s="155">
        <v>99000017775</v>
      </c>
      <c r="E1498" s="158">
        <f t="shared" si="23"/>
        <v>1</v>
      </c>
      <c r="G1498">
        <v>1</v>
      </c>
    </row>
    <row r="1499" spans="3:7" x14ac:dyDescent="0.2">
      <c r="C1499" s="155">
        <v>99000017776</v>
      </c>
      <c r="E1499" s="158">
        <f t="shared" si="23"/>
        <v>1</v>
      </c>
      <c r="G1499">
        <v>1</v>
      </c>
    </row>
    <row r="1500" spans="3:7" x14ac:dyDescent="0.2">
      <c r="C1500" s="155">
        <v>99000017778</v>
      </c>
      <c r="E1500" s="158">
        <f t="shared" si="23"/>
        <v>2</v>
      </c>
      <c r="G1500">
        <v>2</v>
      </c>
    </row>
    <row r="1501" spans="3:7" x14ac:dyDescent="0.2">
      <c r="C1501" s="155">
        <v>99000017779</v>
      </c>
      <c r="E1501" s="158">
        <f t="shared" si="23"/>
        <v>1</v>
      </c>
      <c r="G1501">
        <v>1</v>
      </c>
    </row>
    <row r="1502" spans="3:7" x14ac:dyDescent="0.2">
      <c r="C1502" s="155">
        <v>99000017780</v>
      </c>
      <c r="E1502" s="158">
        <f t="shared" si="23"/>
        <v>1</v>
      </c>
      <c r="G1502">
        <v>1</v>
      </c>
    </row>
    <row r="1503" spans="3:7" x14ac:dyDescent="0.2">
      <c r="C1503" s="155">
        <v>99000017781</v>
      </c>
      <c r="E1503" s="158">
        <f t="shared" si="23"/>
        <v>1</v>
      </c>
      <c r="G1503">
        <v>1</v>
      </c>
    </row>
    <row r="1504" spans="3:7" x14ac:dyDescent="0.2">
      <c r="C1504" s="155">
        <v>99000017782</v>
      </c>
      <c r="E1504" s="158">
        <f t="shared" si="23"/>
        <v>1</v>
      </c>
      <c r="G1504">
        <v>1</v>
      </c>
    </row>
    <row r="1505" spans="3:7" x14ac:dyDescent="0.2">
      <c r="C1505" s="155">
        <v>99000017783</v>
      </c>
      <c r="E1505" s="158">
        <f t="shared" si="23"/>
        <v>1</v>
      </c>
      <c r="G1505">
        <v>1</v>
      </c>
    </row>
    <row r="1506" spans="3:7" x14ac:dyDescent="0.2">
      <c r="C1506" s="155">
        <v>99000017784</v>
      </c>
      <c r="E1506" s="158">
        <f t="shared" si="23"/>
        <v>1</v>
      </c>
      <c r="G1506">
        <v>1</v>
      </c>
    </row>
    <row r="1507" spans="3:7" x14ac:dyDescent="0.2">
      <c r="C1507" s="155">
        <v>99000017785</v>
      </c>
      <c r="E1507" s="158">
        <f t="shared" si="23"/>
        <v>1</v>
      </c>
      <c r="G1507">
        <v>1</v>
      </c>
    </row>
    <row r="1508" spans="3:7" x14ac:dyDescent="0.2">
      <c r="C1508" s="155">
        <v>99000017786</v>
      </c>
      <c r="E1508" s="158">
        <f t="shared" si="23"/>
        <v>1</v>
      </c>
      <c r="G1508">
        <v>1</v>
      </c>
    </row>
    <row r="1509" spans="3:7" x14ac:dyDescent="0.2">
      <c r="C1509" s="155">
        <v>99000017787</v>
      </c>
      <c r="E1509" s="158">
        <f t="shared" si="23"/>
        <v>1</v>
      </c>
      <c r="G1509">
        <v>1</v>
      </c>
    </row>
    <row r="1510" spans="3:7" x14ac:dyDescent="0.2">
      <c r="C1510" s="155">
        <v>99000017788</v>
      </c>
      <c r="E1510" s="158">
        <f t="shared" si="23"/>
        <v>1</v>
      </c>
      <c r="G1510">
        <v>1</v>
      </c>
    </row>
    <row r="1511" spans="3:7" x14ac:dyDescent="0.2">
      <c r="C1511" s="155">
        <v>99000017789</v>
      </c>
      <c r="E1511" s="158">
        <f t="shared" si="23"/>
        <v>1</v>
      </c>
      <c r="G1511">
        <v>1</v>
      </c>
    </row>
    <row r="1512" spans="3:7" x14ac:dyDescent="0.2">
      <c r="C1512" s="155">
        <v>99000017790</v>
      </c>
      <c r="E1512" s="158">
        <f t="shared" si="23"/>
        <v>1</v>
      </c>
      <c r="G1512">
        <v>1</v>
      </c>
    </row>
    <row r="1513" spans="3:7" x14ac:dyDescent="0.2">
      <c r="C1513" s="155">
        <v>99000017791</v>
      </c>
      <c r="E1513" s="158">
        <f t="shared" si="23"/>
        <v>1</v>
      </c>
      <c r="G1513">
        <v>1</v>
      </c>
    </row>
    <row r="1514" spans="3:7" x14ac:dyDescent="0.2">
      <c r="C1514" s="155">
        <v>99000017792</v>
      </c>
      <c r="E1514" s="158">
        <f t="shared" si="23"/>
        <v>1</v>
      </c>
      <c r="G1514">
        <v>1</v>
      </c>
    </row>
    <row r="1515" spans="3:7" x14ac:dyDescent="0.2">
      <c r="C1515" s="155">
        <v>99000017793</v>
      </c>
      <c r="E1515" s="158">
        <f t="shared" si="23"/>
        <v>1</v>
      </c>
      <c r="G1515">
        <v>1</v>
      </c>
    </row>
    <row r="1516" spans="3:7" x14ac:dyDescent="0.2">
      <c r="C1516" s="155">
        <v>99000017794</v>
      </c>
      <c r="E1516" s="158">
        <f t="shared" si="23"/>
        <v>1</v>
      </c>
      <c r="G1516">
        <v>1</v>
      </c>
    </row>
    <row r="1517" spans="3:7" x14ac:dyDescent="0.2">
      <c r="C1517" s="155">
        <v>99000017795</v>
      </c>
      <c r="E1517" s="158">
        <f t="shared" si="23"/>
        <v>1</v>
      </c>
      <c r="G1517">
        <v>1</v>
      </c>
    </row>
    <row r="1518" spans="3:7" x14ac:dyDescent="0.2">
      <c r="C1518" s="155">
        <v>99000017796</v>
      </c>
      <c r="E1518" s="158">
        <f t="shared" si="23"/>
        <v>1</v>
      </c>
      <c r="G1518">
        <v>1</v>
      </c>
    </row>
    <row r="1519" spans="3:7" x14ac:dyDescent="0.2">
      <c r="C1519" s="155">
        <v>99000017797</v>
      </c>
      <c r="E1519" s="158">
        <f t="shared" si="23"/>
        <v>1</v>
      </c>
      <c r="G1519">
        <v>1</v>
      </c>
    </row>
    <row r="1520" spans="3:7" x14ac:dyDescent="0.2">
      <c r="C1520" s="155">
        <v>99000017798</v>
      </c>
      <c r="E1520" s="158">
        <f t="shared" si="23"/>
        <v>1</v>
      </c>
      <c r="G1520">
        <v>1</v>
      </c>
    </row>
    <row r="1521" spans="3:7" x14ac:dyDescent="0.2">
      <c r="C1521" s="155">
        <v>99000017799</v>
      </c>
      <c r="E1521" s="158">
        <f t="shared" si="23"/>
        <v>1</v>
      </c>
      <c r="G1521">
        <v>1</v>
      </c>
    </row>
    <row r="1522" spans="3:7" x14ac:dyDescent="0.2">
      <c r="C1522" s="155">
        <v>99000017801</v>
      </c>
      <c r="E1522" s="158">
        <f t="shared" si="23"/>
        <v>2</v>
      </c>
      <c r="G1522">
        <v>2</v>
      </c>
    </row>
    <row r="1523" spans="3:7" x14ac:dyDescent="0.2">
      <c r="C1523" s="155">
        <v>99000017802</v>
      </c>
      <c r="E1523" s="158">
        <f t="shared" si="23"/>
        <v>1</v>
      </c>
      <c r="G1523">
        <v>1</v>
      </c>
    </row>
    <row r="1524" spans="3:7" x14ac:dyDescent="0.2">
      <c r="C1524" s="155">
        <v>99000017816</v>
      </c>
      <c r="E1524" s="158">
        <f t="shared" si="23"/>
        <v>14</v>
      </c>
      <c r="G1524">
        <v>14</v>
      </c>
    </row>
    <row r="1525" spans="3:7" x14ac:dyDescent="0.2">
      <c r="C1525" s="155">
        <v>99000017817</v>
      </c>
      <c r="E1525" s="158">
        <f t="shared" si="23"/>
        <v>1</v>
      </c>
      <c r="G1525">
        <v>1</v>
      </c>
    </row>
    <row r="1526" spans="3:7" x14ac:dyDescent="0.2">
      <c r="C1526" s="155">
        <v>99000017818</v>
      </c>
      <c r="E1526" s="158">
        <f t="shared" si="23"/>
        <v>1</v>
      </c>
      <c r="G1526">
        <v>1</v>
      </c>
    </row>
    <row r="1527" spans="3:7" x14ac:dyDescent="0.2">
      <c r="C1527" s="155">
        <v>99000017819</v>
      </c>
      <c r="E1527" s="158">
        <f t="shared" si="23"/>
        <v>1</v>
      </c>
      <c r="G1527">
        <v>1</v>
      </c>
    </row>
    <row r="1528" spans="3:7" x14ac:dyDescent="0.2">
      <c r="C1528" s="155">
        <v>99000017820</v>
      </c>
      <c r="E1528" s="158">
        <f t="shared" si="23"/>
        <v>1</v>
      </c>
      <c r="G1528">
        <v>1</v>
      </c>
    </row>
    <row r="1529" spans="3:7" x14ac:dyDescent="0.2">
      <c r="C1529" s="155">
        <v>99000017821</v>
      </c>
      <c r="E1529" s="158">
        <f t="shared" si="23"/>
        <v>1</v>
      </c>
      <c r="G1529">
        <v>1</v>
      </c>
    </row>
    <row r="1530" spans="3:7" x14ac:dyDescent="0.2">
      <c r="C1530" s="155">
        <v>99000017822</v>
      </c>
      <c r="E1530" s="158">
        <f t="shared" si="23"/>
        <v>1</v>
      </c>
      <c r="G1530">
        <v>1</v>
      </c>
    </row>
    <row r="1531" spans="3:7" x14ac:dyDescent="0.2">
      <c r="C1531" s="155">
        <v>99000017823</v>
      </c>
      <c r="E1531" s="158">
        <f t="shared" si="23"/>
        <v>1</v>
      </c>
      <c r="G1531">
        <v>1</v>
      </c>
    </row>
    <row r="1532" spans="3:7" x14ac:dyDescent="0.2">
      <c r="C1532" s="155">
        <v>99000017824</v>
      </c>
      <c r="E1532" s="158">
        <f t="shared" si="23"/>
        <v>1</v>
      </c>
      <c r="G1532">
        <v>1</v>
      </c>
    </row>
    <row r="1533" spans="3:7" x14ac:dyDescent="0.2">
      <c r="C1533" s="155">
        <v>99000017825</v>
      </c>
      <c r="E1533" s="158">
        <f t="shared" si="23"/>
        <v>1</v>
      </c>
      <c r="G1533">
        <v>1</v>
      </c>
    </row>
    <row r="1534" spans="3:7" x14ac:dyDescent="0.2">
      <c r="C1534" s="155">
        <v>99000017826</v>
      </c>
      <c r="E1534" s="158">
        <f t="shared" si="23"/>
        <v>1</v>
      </c>
      <c r="G1534">
        <v>1</v>
      </c>
    </row>
    <row r="1535" spans="3:7" x14ac:dyDescent="0.2">
      <c r="C1535" s="155">
        <v>99000017827</v>
      </c>
      <c r="E1535" s="158">
        <f t="shared" si="23"/>
        <v>1</v>
      </c>
      <c r="G1535">
        <v>1</v>
      </c>
    </row>
    <row r="1536" spans="3:7" x14ac:dyDescent="0.2">
      <c r="C1536" s="155">
        <v>99000017828</v>
      </c>
      <c r="E1536" s="158">
        <f t="shared" si="23"/>
        <v>1</v>
      </c>
      <c r="G1536">
        <v>1</v>
      </c>
    </row>
    <row r="1537" spans="3:7" x14ac:dyDescent="0.2">
      <c r="C1537" s="155">
        <v>99000017829</v>
      </c>
      <c r="E1537" s="158">
        <f t="shared" si="23"/>
        <v>1</v>
      </c>
      <c r="G1537">
        <v>1</v>
      </c>
    </row>
    <row r="1538" spans="3:7" x14ac:dyDescent="0.2">
      <c r="C1538" s="155">
        <v>99000017830</v>
      </c>
      <c r="E1538" s="158">
        <f t="shared" si="23"/>
        <v>1</v>
      </c>
      <c r="G1538">
        <v>1</v>
      </c>
    </row>
    <row r="1539" spans="3:7" x14ac:dyDescent="0.2">
      <c r="C1539" s="155">
        <v>99000017831</v>
      </c>
      <c r="E1539" s="158">
        <f t="shared" si="23"/>
        <v>1</v>
      </c>
      <c r="G1539">
        <v>1</v>
      </c>
    </row>
    <row r="1540" spans="3:7" x14ac:dyDescent="0.2">
      <c r="C1540" s="155">
        <v>99000017832</v>
      </c>
      <c r="E1540" s="158">
        <f t="shared" si="23"/>
        <v>1</v>
      </c>
      <c r="G1540">
        <v>1</v>
      </c>
    </row>
    <row r="1541" spans="3:7" x14ac:dyDescent="0.2">
      <c r="C1541" s="155">
        <v>99000017833</v>
      </c>
      <c r="E1541" s="158">
        <f t="shared" si="23"/>
        <v>1</v>
      </c>
      <c r="G1541">
        <v>1</v>
      </c>
    </row>
    <row r="1542" spans="3:7" x14ac:dyDescent="0.2">
      <c r="C1542" s="155">
        <v>99000017835</v>
      </c>
      <c r="E1542" s="158">
        <f>C1542-C1541</f>
        <v>2</v>
      </c>
      <c r="G1542">
        <v>2</v>
      </c>
    </row>
  </sheetData>
  <sortState xmlns:xlrd2="http://schemas.microsoft.com/office/spreadsheetml/2017/richdata2" ref="C2:C1542">
    <sortCondition ref="C150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P95"/>
  <sheetViews>
    <sheetView view="pageBreakPreview" zoomScale="90" zoomScaleNormal="75" zoomScaleSheetLayoutView="90" workbookViewId="0">
      <pane xSplit="2" ySplit="4" topLeftCell="D5" activePane="bottomRight" state="frozen"/>
      <selection pane="topRight" activeCell="C1" sqref="C1"/>
      <selection pane="bottomLeft" activeCell="A8" sqref="A8"/>
      <selection pane="bottomRight" activeCell="A4" sqref="A4:XFD6"/>
    </sheetView>
  </sheetViews>
  <sheetFormatPr defaultRowHeight="12.75" x14ac:dyDescent="0.2"/>
  <cols>
    <col min="1" max="1" width="6.42578125" style="173" customWidth="1"/>
    <col min="2" max="2" width="31" style="173" customWidth="1"/>
    <col min="3" max="3" width="21.7109375" style="173" customWidth="1"/>
    <col min="4" max="4" width="9.42578125" style="173" customWidth="1"/>
    <col min="5" max="5" width="17.140625" style="173" customWidth="1"/>
    <col min="6" max="6" width="9.85546875" style="173" customWidth="1"/>
    <col min="7" max="7" width="10" style="173" customWidth="1"/>
    <col min="8" max="8" width="9.140625" style="173" customWidth="1"/>
    <col min="9" max="9" width="17.42578125" style="173" customWidth="1"/>
    <col min="10" max="10" width="18.5703125" style="173" customWidth="1"/>
    <col min="11" max="12" width="9.140625" style="31"/>
    <col min="13" max="13" width="15.42578125" style="529" customWidth="1"/>
    <col min="14" max="14" width="12.7109375" style="31" customWidth="1"/>
    <col min="15" max="15" width="9.140625" style="31"/>
    <col min="16" max="16" width="10.28515625" style="31" customWidth="1"/>
    <col min="17" max="16384" width="9.140625" style="31"/>
  </cols>
  <sheetData>
    <row r="1" spans="1:16" s="21" customFormat="1" ht="33" customHeight="1" thickBot="1" x14ac:dyDescent="0.4">
      <c r="A1" s="633" t="s">
        <v>210</v>
      </c>
      <c r="B1" s="634"/>
      <c r="C1" s="634"/>
      <c r="D1" s="634"/>
      <c r="E1" s="634"/>
      <c r="F1" s="634"/>
      <c r="G1" s="634"/>
      <c r="H1" s="634"/>
      <c r="I1" s="634"/>
      <c r="J1" s="635"/>
      <c r="M1" s="527"/>
    </row>
    <row r="2" spans="1:16" s="21" customFormat="1" ht="24.75" customHeight="1" x14ac:dyDescent="0.35">
      <c r="A2" s="254"/>
      <c r="B2" s="255"/>
      <c r="C2" s="255"/>
      <c r="D2" s="255"/>
      <c r="E2" s="255"/>
      <c r="F2" s="255"/>
      <c r="G2" s="255"/>
      <c r="H2" s="255"/>
      <c r="I2" s="255"/>
      <c r="J2" s="256"/>
      <c r="M2" s="527"/>
    </row>
    <row r="3" spans="1:16" s="25" customFormat="1" ht="15" customHeight="1" thickBot="1" x14ac:dyDescent="0.3">
      <c r="A3" s="167"/>
      <c r="B3" s="168"/>
      <c r="C3" s="168"/>
      <c r="D3" s="168"/>
      <c r="E3" s="168"/>
      <c r="F3" s="168"/>
      <c r="G3" s="168"/>
      <c r="H3" s="168"/>
      <c r="I3" s="168"/>
      <c r="J3" s="170"/>
      <c r="M3" s="528"/>
    </row>
    <row r="4" spans="1:16" s="36" customFormat="1" ht="58.5" customHeight="1" thickBot="1" x14ac:dyDescent="0.3">
      <c r="A4" s="175" t="s">
        <v>3</v>
      </c>
      <c r="B4" s="176" t="s">
        <v>26</v>
      </c>
      <c r="C4" s="177" t="s">
        <v>27</v>
      </c>
      <c r="D4" s="176" t="s">
        <v>28</v>
      </c>
      <c r="E4" s="176" t="s">
        <v>211</v>
      </c>
      <c r="F4" s="176" t="s">
        <v>30</v>
      </c>
      <c r="G4" s="176" t="s">
        <v>31</v>
      </c>
      <c r="H4" s="297" t="s">
        <v>7</v>
      </c>
      <c r="I4" s="178" t="s">
        <v>8</v>
      </c>
      <c r="J4" s="178" t="s">
        <v>12</v>
      </c>
      <c r="M4" s="530"/>
    </row>
    <row r="5" spans="1:16" s="40" customFormat="1" ht="20.25" customHeight="1" x14ac:dyDescent="0.3">
      <c r="A5" s="181">
        <v>1</v>
      </c>
      <c r="B5" s="298" t="s">
        <v>286</v>
      </c>
      <c r="C5" s="526">
        <v>99000012212</v>
      </c>
      <c r="D5" s="184" t="s">
        <v>9</v>
      </c>
      <c r="E5" s="184">
        <v>2.2000000000000002</v>
      </c>
      <c r="F5" s="184">
        <v>50</v>
      </c>
      <c r="G5" s="184" t="s">
        <v>9</v>
      </c>
      <c r="H5" s="299" t="s">
        <v>9</v>
      </c>
      <c r="I5" s="624">
        <v>74000</v>
      </c>
      <c r="J5" s="185">
        <f>I5*1.22</f>
        <v>90280</v>
      </c>
      <c r="M5" s="531"/>
    </row>
    <row r="6" spans="1:16" s="40" customFormat="1" ht="20.25" customHeight="1" x14ac:dyDescent="0.3">
      <c r="A6" s="187">
        <f t="shared" ref="A6:A69" si="0">A5+1</f>
        <v>2</v>
      </c>
      <c r="B6" s="298" t="s">
        <v>287</v>
      </c>
      <c r="C6" s="526">
        <v>99000012236</v>
      </c>
      <c r="D6" s="184" t="s">
        <v>9</v>
      </c>
      <c r="E6" s="184">
        <v>3</v>
      </c>
      <c r="F6" s="184">
        <v>65</v>
      </c>
      <c r="G6" s="184" t="s">
        <v>9</v>
      </c>
      <c r="H6" s="299" t="s">
        <v>9</v>
      </c>
      <c r="I6" s="624">
        <v>77550</v>
      </c>
      <c r="J6" s="185">
        <f t="shared" ref="J6:J10" si="1">I6*1.22</f>
        <v>94611</v>
      </c>
      <c r="M6" s="531"/>
    </row>
    <row r="7" spans="1:16" s="40" customFormat="1" ht="20.25" customHeight="1" x14ac:dyDescent="0.3">
      <c r="A7" s="187">
        <f t="shared" si="0"/>
        <v>3</v>
      </c>
      <c r="B7" s="298" t="s">
        <v>288</v>
      </c>
      <c r="C7" s="526">
        <v>99000012237</v>
      </c>
      <c r="D7" s="184" t="s">
        <v>9</v>
      </c>
      <c r="E7" s="184">
        <v>4</v>
      </c>
      <c r="F7" s="184">
        <v>80</v>
      </c>
      <c r="G7" s="184" t="s">
        <v>9</v>
      </c>
      <c r="H7" s="299" t="s">
        <v>9</v>
      </c>
      <c r="I7" s="624">
        <v>89100</v>
      </c>
      <c r="J7" s="185">
        <f t="shared" si="1"/>
        <v>108702</v>
      </c>
      <c r="M7" s="531"/>
    </row>
    <row r="8" spans="1:16" s="40" customFormat="1" ht="20.25" customHeight="1" x14ac:dyDescent="0.3">
      <c r="A8" s="187">
        <f t="shared" si="0"/>
        <v>4</v>
      </c>
      <c r="B8" s="298" t="s">
        <v>289</v>
      </c>
      <c r="C8" s="526">
        <v>99000012238</v>
      </c>
      <c r="D8" s="184" t="s">
        <v>9</v>
      </c>
      <c r="E8" s="184">
        <v>4</v>
      </c>
      <c r="F8" s="184">
        <v>95</v>
      </c>
      <c r="G8" s="184" t="s">
        <v>9</v>
      </c>
      <c r="H8" s="299" t="s">
        <v>9</v>
      </c>
      <c r="I8" s="624">
        <v>99600</v>
      </c>
      <c r="J8" s="185">
        <f t="shared" si="1"/>
        <v>121512</v>
      </c>
      <c r="M8" s="531"/>
    </row>
    <row r="9" spans="1:16" s="40" customFormat="1" ht="20.25" customHeight="1" x14ac:dyDescent="0.3">
      <c r="A9" s="187">
        <f t="shared" si="0"/>
        <v>5</v>
      </c>
      <c r="B9" s="298" t="s">
        <v>290</v>
      </c>
      <c r="C9" s="526">
        <v>99000015497</v>
      </c>
      <c r="D9" s="184" t="s">
        <v>9</v>
      </c>
      <c r="E9" s="184">
        <v>5.5</v>
      </c>
      <c r="F9" s="184">
        <v>110</v>
      </c>
      <c r="G9" s="184" t="s">
        <v>9</v>
      </c>
      <c r="H9" s="299" t="s">
        <v>9</v>
      </c>
      <c r="I9" s="624">
        <v>104500</v>
      </c>
      <c r="J9" s="185">
        <f t="shared" si="1"/>
        <v>127490</v>
      </c>
      <c r="M9" s="531"/>
    </row>
    <row r="10" spans="1:16" s="40" customFormat="1" ht="20.25" customHeight="1" x14ac:dyDescent="0.3">
      <c r="A10" s="187">
        <f t="shared" si="0"/>
        <v>6</v>
      </c>
      <c r="B10" s="298" t="s">
        <v>291</v>
      </c>
      <c r="C10" s="526">
        <v>99000015498</v>
      </c>
      <c r="D10" s="184" t="s">
        <v>9</v>
      </c>
      <c r="E10" s="184">
        <v>5.5</v>
      </c>
      <c r="F10" s="184">
        <v>125</v>
      </c>
      <c r="G10" s="184" t="s">
        <v>9</v>
      </c>
      <c r="H10" s="299" t="s">
        <v>9</v>
      </c>
      <c r="I10" s="624">
        <v>111850</v>
      </c>
      <c r="J10" s="185">
        <f t="shared" si="1"/>
        <v>136457</v>
      </c>
      <c r="M10" s="531"/>
    </row>
    <row r="11" spans="1:16" s="40" customFormat="1" ht="20.25" customHeight="1" x14ac:dyDescent="0.3">
      <c r="A11" s="187">
        <f t="shared" si="0"/>
        <v>7</v>
      </c>
      <c r="B11" s="298" t="s">
        <v>292</v>
      </c>
      <c r="C11" s="526">
        <v>99000010980</v>
      </c>
      <c r="D11" s="184">
        <v>6</v>
      </c>
      <c r="E11" s="184">
        <v>3</v>
      </c>
      <c r="F11" s="184">
        <v>60</v>
      </c>
      <c r="G11" s="184">
        <v>905</v>
      </c>
      <c r="H11" s="299">
        <v>45</v>
      </c>
      <c r="I11" s="625">
        <v>66050</v>
      </c>
      <c r="J11" s="185">
        <f>I11*1.22</f>
        <v>80581</v>
      </c>
      <c r="M11" s="532"/>
      <c r="N11" s="519"/>
      <c r="P11" s="518"/>
    </row>
    <row r="12" spans="1:16" s="40" customFormat="1" ht="20.25" customHeight="1" x14ac:dyDescent="0.3">
      <c r="A12" s="187">
        <f t="shared" si="0"/>
        <v>8</v>
      </c>
      <c r="B12" s="298" t="s">
        <v>293</v>
      </c>
      <c r="C12" s="526">
        <v>99000010981</v>
      </c>
      <c r="D12" s="184">
        <v>7</v>
      </c>
      <c r="E12" s="184">
        <v>3</v>
      </c>
      <c r="F12" s="184">
        <v>85</v>
      </c>
      <c r="G12" s="184">
        <v>1040</v>
      </c>
      <c r="H12" s="299">
        <v>49</v>
      </c>
      <c r="I12" s="625">
        <v>68550</v>
      </c>
      <c r="J12" s="185">
        <f t="shared" ref="J12:J75" si="2">I12*1.22</f>
        <v>83631</v>
      </c>
      <c r="M12" s="532"/>
      <c r="N12" s="519"/>
      <c r="P12" s="518"/>
    </row>
    <row r="13" spans="1:16" s="40" customFormat="1" ht="20.25" customHeight="1" x14ac:dyDescent="0.3">
      <c r="A13" s="187">
        <f t="shared" si="0"/>
        <v>9</v>
      </c>
      <c r="B13" s="300" t="s">
        <v>294</v>
      </c>
      <c r="C13" s="526">
        <v>99000010982</v>
      </c>
      <c r="D13" s="188">
        <v>8</v>
      </c>
      <c r="E13" s="188">
        <v>4</v>
      </c>
      <c r="F13" s="188">
        <v>105</v>
      </c>
      <c r="G13" s="188">
        <v>1090</v>
      </c>
      <c r="H13" s="301">
        <v>51</v>
      </c>
      <c r="I13" s="625">
        <v>71800</v>
      </c>
      <c r="J13" s="185">
        <f t="shared" si="2"/>
        <v>87596</v>
      </c>
      <c r="M13" s="532"/>
      <c r="N13" s="519"/>
      <c r="P13" s="518"/>
    </row>
    <row r="14" spans="1:16" s="40" customFormat="1" ht="20.25" customHeight="1" x14ac:dyDescent="0.3">
      <c r="A14" s="187">
        <f t="shared" si="0"/>
        <v>10</v>
      </c>
      <c r="B14" s="298" t="s">
        <v>295</v>
      </c>
      <c r="C14" s="526">
        <v>99000010983</v>
      </c>
      <c r="D14" s="184">
        <v>9</v>
      </c>
      <c r="E14" s="184">
        <v>4</v>
      </c>
      <c r="F14" s="184">
        <v>125</v>
      </c>
      <c r="G14" s="184">
        <v>1165</v>
      </c>
      <c r="H14" s="299">
        <v>53</v>
      </c>
      <c r="I14" s="625">
        <v>73600</v>
      </c>
      <c r="J14" s="185">
        <f t="shared" si="2"/>
        <v>89792</v>
      </c>
      <c r="M14" s="532"/>
      <c r="N14" s="519"/>
      <c r="P14" s="518"/>
    </row>
    <row r="15" spans="1:16" s="40" customFormat="1" ht="20.25" customHeight="1" x14ac:dyDescent="0.3">
      <c r="A15" s="187">
        <f t="shared" si="0"/>
        <v>11</v>
      </c>
      <c r="B15" s="298" t="s">
        <v>296</v>
      </c>
      <c r="C15" s="526">
        <v>99000010984</v>
      </c>
      <c r="D15" s="184">
        <v>11</v>
      </c>
      <c r="E15" s="184">
        <v>5.5</v>
      </c>
      <c r="F15" s="184">
        <v>140</v>
      </c>
      <c r="G15" s="184">
        <v>1220</v>
      </c>
      <c r="H15" s="299">
        <v>55.5</v>
      </c>
      <c r="I15" s="625">
        <v>77800</v>
      </c>
      <c r="J15" s="185">
        <f t="shared" si="2"/>
        <v>94916</v>
      </c>
      <c r="M15" s="532"/>
      <c r="N15" s="519"/>
      <c r="P15" s="518"/>
    </row>
    <row r="16" spans="1:16" s="40" customFormat="1" ht="20.25" customHeight="1" x14ac:dyDescent="0.3">
      <c r="A16" s="187">
        <f t="shared" si="0"/>
        <v>12</v>
      </c>
      <c r="B16" s="298" t="s">
        <v>297</v>
      </c>
      <c r="C16" s="526">
        <v>99000010985</v>
      </c>
      <c r="D16" s="184">
        <v>12</v>
      </c>
      <c r="E16" s="184">
        <v>6.3</v>
      </c>
      <c r="F16" s="184">
        <v>160</v>
      </c>
      <c r="G16" s="184">
        <v>1340</v>
      </c>
      <c r="H16" s="299">
        <v>60</v>
      </c>
      <c r="I16" s="625">
        <v>83050</v>
      </c>
      <c r="J16" s="185">
        <f t="shared" si="2"/>
        <v>101321</v>
      </c>
      <c r="M16" s="532"/>
      <c r="N16" s="519"/>
      <c r="P16" s="518"/>
    </row>
    <row r="17" spans="1:16" s="40" customFormat="1" ht="20.25" customHeight="1" x14ac:dyDescent="0.3">
      <c r="A17" s="187">
        <f t="shared" si="0"/>
        <v>13</v>
      </c>
      <c r="B17" s="298" t="s">
        <v>298</v>
      </c>
      <c r="C17" s="526">
        <v>99000010986</v>
      </c>
      <c r="D17" s="184">
        <v>13</v>
      </c>
      <c r="E17" s="184">
        <v>6.3</v>
      </c>
      <c r="F17" s="184">
        <v>185</v>
      </c>
      <c r="G17" s="184">
        <v>1415</v>
      </c>
      <c r="H17" s="299">
        <v>61</v>
      </c>
      <c r="I17" s="625">
        <v>85300</v>
      </c>
      <c r="J17" s="185">
        <f t="shared" si="2"/>
        <v>104066</v>
      </c>
      <c r="M17" s="532"/>
      <c r="N17" s="519"/>
      <c r="P17" s="518"/>
    </row>
    <row r="18" spans="1:16" s="40" customFormat="1" ht="20.25" customHeight="1" x14ac:dyDescent="0.3">
      <c r="A18" s="187">
        <f t="shared" si="0"/>
        <v>14</v>
      </c>
      <c r="B18" s="298" t="s">
        <v>299</v>
      </c>
      <c r="C18" s="526">
        <v>99000010987</v>
      </c>
      <c r="D18" s="184">
        <v>17</v>
      </c>
      <c r="E18" s="184">
        <v>7.5</v>
      </c>
      <c r="F18" s="184">
        <v>225</v>
      </c>
      <c r="G18" s="184">
        <v>1670</v>
      </c>
      <c r="H18" s="299">
        <v>76</v>
      </c>
      <c r="I18" s="625">
        <v>86400</v>
      </c>
      <c r="J18" s="185">
        <f t="shared" si="2"/>
        <v>105408</v>
      </c>
      <c r="M18" s="532"/>
      <c r="N18" s="519"/>
      <c r="P18" s="518"/>
    </row>
    <row r="19" spans="1:16" s="40" customFormat="1" ht="20.25" customHeight="1" x14ac:dyDescent="0.3">
      <c r="A19" s="187">
        <f t="shared" si="0"/>
        <v>15</v>
      </c>
      <c r="B19" s="298" t="s">
        <v>300</v>
      </c>
      <c r="C19" s="526">
        <v>99000010988</v>
      </c>
      <c r="D19" s="184" t="s">
        <v>9</v>
      </c>
      <c r="E19" s="184">
        <v>9</v>
      </c>
      <c r="F19" s="184">
        <v>275</v>
      </c>
      <c r="G19" s="184" t="s">
        <v>9</v>
      </c>
      <c r="H19" s="299" t="s">
        <v>9</v>
      </c>
      <c r="I19" s="625">
        <v>96000</v>
      </c>
      <c r="J19" s="185">
        <f t="shared" si="2"/>
        <v>117120</v>
      </c>
      <c r="M19" s="532"/>
      <c r="N19" s="519"/>
      <c r="P19" s="518"/>
    </row>
    <row r="20" spans="1:16" s="40" customFormat="1" ht="20.25" customHeight="1" x14ac:dyDescent="0.3">
      <c r="A20" s="187">
        <f t="shared" si="0"/>
        <v>16</v>
      </c>
      <c r="B20" s="298" t="s">
        <v>301</v>
      </c>
      <c r="C20" s="526">
        <v>99000010989</v>
      </c>
      <c r="D20" s="184" t="s">
        <v>9</v>
      </c>
      <c r="E20" s="184">
        <v>11</v>
      </c>
      <c r="F20" s="184">
        <v>300</v>
      </c>
      <c r="G20" s="184" t="s">
        <v>9</v>
      </c>
      <c r="H20" s="299" t="s">
        <v>9</v>
      </c>
      <c r="I20" s="625">
        <v>118200</v>
      </c>
      <c r="J20" s="185">
        <f t="shared" si="2"/>
        <v>144204</v>
      </c>
      <c r="M20" s="532"/>
      <c r="N20" s="519"/>
      <c r="P20" s="518"/>
    </row>
    <row r="21" spans="1:16" s="40" customFormat="1" ht="20.25" customHeight="1" x14ac:dyDescent="0.3">
      <c r="A21" s="187">
        <f t="shared" si="0"/>
        <v>17</v>
      </c>
      <c r="B21" s="298" t="s">
        <v>302</v>
      </c>
      <c r="C21" s="526">
        <v>99000011979</v>
      </c>
      <c r="D21" s="184" t="s">
        <v>9</v>
      </c>
      <c r="E21" s="184">
        <v>3</v>
      </c>
      <c r="F21" s="184">
        <v>20</v>
      </c>
      <c r="G21" s="184" t="s">
        <v>9</v>
      </c>
      <c r="H21" s="299" t="s">
        <v>9</v>
      </c>
      <c r="I21" s="625">
        <v>62700</v>
      </c>
      <c r="J21" s="185">
        <f t="shared" si="2"/>
        <v>76494</v>
      </c>
      <c r="M21" s="532"/>
      <c r="N21" s="519"/>
      <c r="P21" s="518"/>
    </row>
    <row r="22" spans="1:16" s="40" customFormat="1" ht="20.25" customHeight="1" x14ac:dyDescent="0.3">
      <c r="A22" s="187">
        <f t="shared" si="0"/>
        <v>18</v>
      </c>
      <c r="B22" s="298" t="s">
        <v>303</v>
      </c>
      <c r="C22" s="526">
        <v>99000011980</v>
      </c>
      <c r="D22" s="184" t="s">
        <v>9</v>
      </c>
      <c r="E22" s="184">
        <v>3</v>
      </c>
      <c r="F22" s="184">
        <v>30</v>
      </c>
      <c r="G22" s="184" t="s">
        <v>9</v>
      </c>
      <c r="H22" s="299" t="s">
        <v>9</v>
      </c>
      <c r="I22" s="625">
        <v>64000</v>
      </c>
      <c r="J22" s="185">
        <f t="shared" si="2"/>
        <v>78080</v>
      </c>
      <c r="M22" s="532"/>
      <c r="N22" s="519"/>
      <c r="P22" s="518"/>
    </row>
    <row r="23" spans="1:16" s="40" customFormat="1" ht="20.25" customHeight="1" x14ac:dyDescent="0.3">
      <c r="A23" s="187">
        <f t="shared" si="0"/>
        <v>19</v>
      </c>
      <c r="B23" s="298" t="s">
        <v>304</v>
      </c>
      <c r="C23" s="526">
        <v>99000011981</v>
      </c>
      <c r="D23" s="184" t="s">
        <v>9</v>
      </c>
      <c r="E23" s="184">
        <v>3</v>
      </c>
      <c r="F23" s="184">
        <v>40</v>
      </c>
      <c r="G23" s="184" t="s">
        <v>9</v>
      </c>
      <c r="H23" s="299" t="s">
        <v>9</v>
      </c>
      <c r="I23" s="625">
        <v>65100</v>
      </c>
      <c r="J23" s="185">
        <f t="shared" si="2"/>
        <v>79422</v>
      </c>
      <c r="M23" s="532"/>
      <c r="N23" s="519"/>
      <c r="P23" s="518"/>
    </row>
    <row r="24" spans="1:16" s="40" customFormat="1" ht="20.25" customHeight="1" x14ac:dyDescent="0.3">
      <c r="A24" s="187">
        <f t="shared" si="0"/>
        <v>20</v>
      </c>
      <c r="B24" s="298" t="s">
        <v>305</v>
      </c>
      <c r="C24" s="526">
        <v>99000011982</v>
      </c>
      <c r="D24" s="184">
        <v>7</v>
      </c>
      <c r="E24" s="184">
        <v>3</v>
      </c>
      <c r="F24" s="184">
        <v>50</v>
      </c>
      <c r="G24" s="184">
        <v>905</v>
      </c>
      <c r="H24" s="299">
        <v>45</v>
      </c>
      <c r="I24" s="625">
        <v>67350</v>
      </c>
      <c r="J24" s="185">
        <f t="shared" si="2"/>
        <v>82167</v>
      </c>
      <c r="M24" s="532"/>
      <c r="N24" s="519"/>
      <c r="P24" s="518"/>
    </row>
    <row r="25" spans="1:16" s="40" customFormat="1" ht="20.25" customHeight="1" x14ac:dyDescent="0.3">
      <c r="A25" s="187">
        <f t="shared" si="0"/>
        <v>21</v>
      </c>
      <c r="B25" s="298" t="s">
        <v>306</v>
      </c>
      <c r="C25" s="526">
        <v>99000011983</v>
      </c>
      <c r="D25" s="184" t="s">
        <v>9</v>
      </c>
      <c r="E25" s="184">
        <v>3</v>
      </c>
      <c r="F25" s="184">
        <v>65</v>
      </c>
      <c r="G25" s="184" t="s">
        <v>9</v>
      </c>
      <c r="H25" s="299" t="s">
        <v>9</v>
      </c>
      <c r="I25" s="625">
        <v>68200</v>
      </c>
      <c r="J25" s="185">
        <f t="shared" si="2"/>
        <v>83204</v>
      </c>
      <c r="M25" s="532"/>
      <c r="N25" s="519"/>
      <c r="P25" s="518"/>
    </row>
    <row r="26" spans="1:16" s="40" customFormat="1" ht="20.25" customHeight="1" x14ac:dyDescent="0.3">
      <c r="A26" s="187">
        <f t="shared" si="0"/>
        <v>22</v>
      </c>
      <c r="B26" s="298" t="s">
        <v>307</v>
      </c>
      <c r="C26" s="526">
        <v>99000010369</v>
      </c>
      <c r="D26" s="184">
        <v>8.6</v>
      </c>
      <c r="E26" s="184">
        <v>4</v>
      </c>
      <c r="F26" s="184">
        <v>80</v>
      </c>
      <c r="G26" s="184">
        <v>1010</v>
      </c>
      <c r="H26" s="299">
        <v>50</v>
      </c>
      <c r="I26" s="625">
        <v>69200</v>
      </c>
      <c r="J26" s="185">
        <f t="shared" si="2"/>
        <v>84424</v>
      </c>
      <c r="M26" s="532"/>
      <c r="N26" s="519"/>
      <c r="P26" s="518"/>
    </row>
    <row r="27" spans="1:16" s="40" customFormat="1" ht="20.25" customHeight="1" x14ac:dyDescent="0.3">
      <c r="A27" s="187">
        <f t="shared" si="0"/>
        <v>23</v>
      </c>
      <c r="B27" s="298" t="s">
        <v>308</v>
      </c>
      <c r="C27" s="526">
        <v>99000011984</v>
      </c>
      <c r="D27" s="184">
        <v>9.5</v>
      </c>
      <c r="E27" s="184">
        <v>4</v>
      </c>
      <c r="F27" s="184">
        <v>90</v>
      </c>
      <c r="G27" s="184">
        <v>1040</v>
      </c>
      <c r="H27" s="299">
        <v>51</v>
      </c>
      <c r="I27" s="625">
        <v>72300</v>
      </c>
      <c r="J27" s="185">
        <f t="shared" si="2"/>
        <v>88206</v>
      </c>
      <c r="M27" s="532"/>
      <c r="N27" s="519"/>
      <c r="P27" s="518"/>
    </row>
    <row r="28" spans="1:16" s="40" customFormat="1" ht="20.25" customHeight="1" x14ac:dyDescent="0.3">
      <c r="A28" s="187">
        <f t="shared" si="0"/>
        <v>24</v>
      </c>
      <c r="B28" s="298" t="s">
        <v>309</v>
      </c>
      <c r="C28" s="526">
        <v>99000011985</v>
      </c>
      <c r="D28" s="184">
        <v>10.5</v>
      </c>
      <c r="E28" s="184">
        <v>5.5</v>
      </c>
      <c r="F28" s="184">
        <v>100</v>
      </c>
      <c r="G28" s="184">
        <v>1105</v>
      </c>
      <c r="H28" s="299">
        <v>53</v>
      </c>
      <c r="I28" s="625">
        <v>74200</v>
      </c>
      <c r="J28" s="185">
        <f t="shared" si="2"/>
        <v>90524</v>
      </c>
      <c r="M28" s="532"/>
      <c r="N28" s="519"/>
      <c r="P28" s="518"/>
    </row>
    <row r="29" spans="1:16" s="40" customFormat="1" ht="20.25" customHeight="1" x14ac:dyDescent="0.3">
      <c r="A29" s="187">
        <f t="shared" si="0"/>
        <v>25</v>
      </c>
      <c r="B29" s="298" t="s">
        <v>310</v>
      </c>
      <c r="C29" s="526">
        <v>99000010370</v>
      </c>
      <c r="D29" s="184">
        <v>12.6</v>
      </c>
      <c r="E29" s="184">
        <v>5.5</v>
      </c>
      <c r="F29" s="184">
        <v>110</v>
      </c>
      <c r="G29" s="184">
        <v>1165</v>
      </c>
      <c r="H29" s="299">
        <v>54.6</v>
      </c>
      <c r="I29" s="625">
        <v>77100</v>
      </c>
      <c r="J29" s="185">
        <f t="shared" si="2"/>
        <v>94062</v>
      </c>
      <c r="M29" s="532"/>
      <c r="N29" s="519"/>
      <c r="P29" s="518"/>
    </row>
    <row r="30" spans="1:16" s="40" customFormat="1" ht="20.25" customHeight="1" x14ac:dyDescent="0.3">
      <c r="A30" s="187">
        <f t="shared" si="0"/>
        <v>26</v>
      </c>
      <c r="B30" s="298" t="s">
        <v>311</v>
      </c>
      <c r="C30" s="526">
        <v>99000011986</v>
      </c>
      <c r="D30" s="184">
        <v>14</v>
      </c>
      <c r="E30" s="184">
        <v>5.5</v>
      </c>
      <c r="F30" s="184">
        <v>120</v>
      </c>
      <c r="G30" s="184">
        <v>1185</v>
      </c>
      <c r="H30" s="299">
        <v>55</v>
      </c>
      <c r="I30" s="625">
        <v>79150</v>
      </c>
      <c r="J30" s="185">
        <f t="shared" si="2"/>
        <v>96563</v>
      </c>
      <c r="M30" s="532"/>
      <c r="N30" s="519"/>
      <c r="P30" s="518"/>
    </row>
    <row r="31" spans="1:16" s="40" customFormat="1" ht="20.25" customHeight="1" x14ac:dyDescent="0.3">
      <c r="A31" s="187">
        <f t="shared" si="0"/>
        <v>27</v>
      </c>
      <c r="B31" s="298" t="s">
        <v>312</v>
      </c>
      <c r="C31" s="526">
        <v>99000011987</v>
      </c>
      <c r="D31" s="184" t="s">
        <v>9</v>
      </c>
      <c r="E31" s="184">
        <v>6.3</v>
      </c>
      <c r="F31" s="184">
        <v>130</v>
      </c>
      <c r="G31" s="184" t="s">
        <v>9</v>
      </c>
      <c r="H31" s="299" t="s">
        <v>9</v>
      </c>
      <c r="I31" s="625">
        <v>82700</v>
      </c>
      <c r="J31" s="185">
        <f t="shared" si="2"/>
        <v>100894</v>
      </c>
      <c r="M31" s="532"/>
      <c r="N31" s="519"/>
      <c r="P31" s="518"/>
    </row>
    <row r="32" spans="1:16" s="40" customFormat="1" ht="20.25" customHeight="1" x14ac:dyDescent="0.3">
      <c r="A32" s="187">
        <f t="shared" si="0"/>
        <v>28</v>
      </c>
      <c r="B32" s="298" t="s">
        <v>313</v>
      </c>
      <c r="C32" s="526">
        <v>99000010380</v>
      </c>
      <c r="D32" s="184">
        <v>16</v>
      </c>
      <c r="E32" s="184">
        <v>6.3</v>
      </c>
      <c r="F32" s="184">
        <v>140</v>
      </c>
      <c r="G32" s="184">
        <v>1315</v>
      </c>
      <c r="H32" s="299">
        <v>60.5</v>
      </c>
      <c r="I32" s="625">
        <v>86100</v>
      </c>
      <c r="J32" s="185">
        <f t="shared" si="2"/>
        <v>105042</v>
      </c>
      <c r="M32" s="532"/>
      <c r="N32" s="519"/>
      <c r="P32" s="518"/>
    </row>
    <row r="33" spans="1:16" s="40" customFormat="1" ht="20.25" customHeight="1" x14ac:dyDescent="0.3">
      <c r="A33" s="187">
        <f t="shared" si="0"/>
        <v>29</v>
      </c>
      <c r="B33" s="298" t="s">
        <v>314</v>
      </c>
      <c r="C33" s="526">
        <v>99000011988</v>
      </c>
      <c r="D33" s="184" t="s">
        <v>9</v>
      </c>
      <c r="E33" s="184">
        <v>7.5</v>
      </c>
      <c r="F33" s="184">
        <v>150</v>
      </c>
      <c r="G33" s="184" t="s">
        <v>9</v>
      </c>
      <c r="H33" s="299" t="s">
        <v>9</v>
      </c>
      <c r="I33" s="625">
        <v>91100</v>
      </c>
      <c r="J33" s="185">
        <f t="shared" si="2"/>
        <v>111142</v>
      </c>
      <c r="M33" s="532"/>
      <c r="N33" s="519"/>
      <c r="P33" s="518"/>
    </row>
    <row r="34" spans="1:16" s="40" customFormat="1" ht="20.25" customHeight="1" x14ac:dyDescent="0.3">
      <c r="A34" s="187">
        <f t="shared" si="0"/>
        <v>30</v>
      </c>
      <c r="B34" s="298" t="s">
        <v>315</v>
      </c>
      <c r="C34" s="526">
        <v>99000011989</v>
      </c>
      <c r="D34" s="184" t="s">
        <v>9</v>
      </c>
      <c r="E34" s="184">
        <v>7.5</v>
      </c>
      <c r="F34" s="184">
        <v>160</v>
      </c>
      <c r="G34" s="184" t="s">
        <v>9</v>
      </c>
      <c r="H34" s="299" t="s">
        <v>9</v>
      </c>
      <c r="I34" s="625">
        <v>96250</v>
      </c>
      <c r="J34" s="185">
        <f t="shared" si="2"/>
        <v>117425</v>
      </c>
      <c r="M34" s="532"/>
      <c r="N34" s="519"/>
      <c r="P34" s="518"/>
    </row>
    <row r="35" spans="1:16" s="40" customFormat="1" ht="20.25" customHeight="1" x14ac:dyDescent="0.3">
      <c r="A35" s="187">
        <f t="shared" si="0"/>
        <v>31</v>
      </c>
      <c r="B35" s="298" t="s">
        <v>316</v>
      </c>
      <c r="C35" s="526">
        <v>99000011990</v>
      </c>
      <c r="D35" s="184" t="s">
        <v>9</v>
      </c>
      <c r="E35" s="184">
        <v>7.5</v>
      </c>
      <c r="F35" s="184">
        <v>170</v>
      </c>
      <c r="G35" s="184" t="s">
        <v>9</v>
      </c>
      <c r="H35" s="299" t="s">
        <v>9</v>
      </c>
      <c r="I35" s="625">
        <v>99650</v>
      </c>
      <c r="J35" s="185">
        <f t="shared" si="2"/>
        <v>121573</v>
      </c>
      <c r="M35" s="532"/>
      <c r="N35" s="519"/>
      <c r="P35" s="518"/>
    </row>
    <row r="36" spans="1:16" s="40" customFormat="1" ht="20.25" customHeight="1" x14ac:dyDescent="0.3">
      <c r="A36" s="187">
        <f t="shared" si="0"/>
        <v>32</v>
      </c>
      <c r="B36" s="298" t="s">
        <v>317</v>
      </c>
      <c r="C36" s="526">
        <v>99000011918</v>
      </c>
      <c r="D36" s="184">
        <v>20</v>
      </c>
      <c r="E36" s="184">
        <v>9</v>
      </c>
      <c r="F36" s="184">
        <v>185</v>
      </c>
      <c r="G36" s="184">
        <v>1515</v>
      </c>
      <c r="H36" s="299">
        <v>69</v>
      </c>
      <c r="I36" s="625">
        <v>101850</v>
      </c>
      <c r="J36" s="185">
        <f t="shared" si="2"/>
        <v>124257</v>
      </c>
      <c r="M36" s="532"/>
      <c r="N36" s="519"/>
      <c r="P36" s="518"/>
    </row>
    <row r="37" spans="1:16" s="40" customFormat="1" ht="20.25" customHeight="1" x14ac:dyDescent="0.3">
      <c r="A37" s="187">
        <f t="shared" si="0"/>
        <v>33</v>
      </c>
      <c r="B37" s="298" t="s">
        <v>318</v>
      </c>
      <c r="C37" s="526">
        <v>99000011991</v>
      </c>
      <c r="D37" s="184" t="s">
        <v>9</v>
      </c>
      <c r="E37" s="184">
        <v>11</v>
      </c>
      <c r="F37" s="184">
        <v>195</v>
      </c>
      <c r="G37" s="184" t="s">
        <v>9</v>
      </c>
      <c r="H37" s="299" t="s">
        <v>9</v>
      </c>
      <c r="I37" s="625">
        <v>103250</v>
      </c>
      <c r="J37" s="185">
        <f t="shared" si="2"/>
        <v>125965</v>
      </c>
      <c r="M37" s="532"/>
      <c r="N37" s="519"/>
      <c r="P37" s="518"/>
    </row>
    <row r="38" spans="1:16" s="40" customFormat="1" ht="20.25" customHeight="1" x14ac:dyDescent="0.3">
      <c r="A38" s="187">
        <f t="shared" si="0"/>
        <v>34</v>
      </c>
      <c r="B38" s="298" t="s">
        <v>319</v>
      </c>
      <c r="C38" s="526">
        <v>99000011992</v>
      </c>
      <c r="D38" s="184" t="s">
        <v>9</v>
      </c>
      <c r="E38" s="184">
        <v>11</v>
      </c>
      <c r="F38" s="184">
        <v>200</v>
      </c>
      <c r="G38" s="184" t="s">
        <v>9</v>
      </c>
      <c r="H38" s="299" t="s">
        <v>9</v>
      </c>
      <c r="I38" s="625">
        <v>105300</v>
      </c>
      <c r="J38" s="185">
        <f t="shared" si="2"/>
        <v>128466</v>
      </c>
      <c r="M38" s="532"/>
      <c r="N38" s="519"/>
      <c r="P38" s="518"/>
    </row>
    <row r="39" spans="1:16" s="40" customFormat="1" ht="20.25" customHeight="1" x14ac:dyDescent="0.3">
      <c r="A39" s="187">
        <f t="shared" si="0"/>
        <v>35</v>
      </c>
      <c r="B39" s="298" t="s">
        <v>320</v>
      </c>
      <c r="C39" s="526">
        <v>99000011993</v>
      </c>
      <c r="D39" s="184" t="s">
        <v>9</v>
      </c>
      <c r="E39" s="184">
        <v>11</v>
      </c>
      <c r="F39" s="184">
        <v>210</v>
      </c>
      <c r="G39" s="184" t="s">
        <v>9</v>
      </c>
      <c r="H39" s="299" t="s">
        <v>9</v>
      </c>
      <c r="I39" s="625">
        <v>106200</v>
      </c>
      <c r="J39" s="185">
        <f t="shared" si="2"/>
        <v>129564</v>
      </c>
      <c r="M39" s="532"/>
      <c r="N39" s="519"/>
      <c r="P39" s="518"/>
    </row>
    <row r="40" spans="1:16" s="40" customFormat="1" ht="20.25" customHeight="1" x14ac:dyDescent="0.3">
      <c r="A40" s="187">
        <f t="shared" si="0"/>
        <v>36</v>
      </c>
      <c r="B40" s="298" t="s">
        <v>321</v>
      </c>
      <c r="C40" s="526">
        <v>99000011994</v>
      </c>
      <c r="D40" s="184" t="s">
        <v>9</v>
      </c>
      <c r="E40" s="184">
        <v>11</v>
      </c>
      <c r="F40" s="184">
        <v>220</v>
      </c>
      <c r="G40" s="184" t="s">
        <v>9</v>
      </c>
      <c r="H40" s="299" t="s">
        <v>9</v>
      </c>
      <c r="I40" s="625">
        <v>107950</v>
      </c>
      <c r="J40" s="185">
        <f t="shared" si="2"/>
        <v>131699</v>
      </c>
      <c r="M40" s="532"/>
      <c r="N40" s="519"/>
      <c r="P40" s="518"/>
    </row>
    <row r="41" spans="1:16" s="40" customFormat="1" ht="20.25" customHeight="1" x14ac:dyDescent="0.3">
      <c r="A41" s="187">
        <f t="shared" si="0"/>
        <v>37</v>
      </c>
      <c r="B41" s="298" t="s">
        <v>322</v>
      </c>
      <c r="C41" s="526">
        <v>99000011995</v>
      </c>
      <c r="D41" s="184" t="s">
        <v>9</v>
      </c>
      <c r="E41" s="184">
        <v>11</v>
      </c>
      <c r="F41" s="184">
        <v>235</v>
      </c>
      <c r="G41" s="184" t="s">
        <v>9</v>
      </c>
      <c r="H41" s="299" t="s">
        <v>9</v>
      </c>
      <c r="I41" s="625">
        <v>109850</v>
      </c>
      <c r="J41" s="185">
        <f t="shared" si="2"/>
        <v>134017</v>
      </c>
      <c r="M41" s="532"/>
      <c r="N41" s="519"/>
      <c r="P41" s="518"/>
    </row>
    <row r="42" spans="1:16" s="40" customFormat="1" ht="20.25" customHeight="1" x14ac:dyDescent="0.3">
      <c r="A42" s="187">
        <f t="shared" si="0"/>
        <v>38</v>
      </c>
      <c r="B42" s="298" t="s">
        <v>323</v>
      </c>
      <c r="C42" s="526">
        <v>99000011996</v>
      </c>
      <c r="D42" s="184" t="s">
        <v>9</v>
      </c>
      <c r="E42" s="184">
        <v>11</v>
      </c>
      <c r="F42" s="184">
        <v>240</v>
      </c>
      <c r="G42" s="184" t="s">
        <v>9</v>
      </c>
      <c r="H42" s="299" t="s">
        <v>9</v>
      </c>
      <c r="I42" s="625">
        <v>115650</v>
      </c>
      <c r="J42" s="185">
        <f t="shared" si="2"/>
        <v>141093</v>
      </c>
      <c r="M42" s="532"/>
      <c r="N42" s="519"/>
      <c r="P42" s="518"/>
    </row>
    <row r="43" spans="1:16" s="40" customFormat="1" ht="20.25" customHeight="1" x14ac:dyDescent="0.3">
      <c r="A43" s="187">
        <f t="shared" si="0"/>
        <v>39</v>
      </c>
      <c r="B43" s="298" t="s">
        <v>324</v>
      </c>
      <c r="C43" s="526">
        <v>99000011997</v>
      </c>
      <c r="D43" s="184" t="s">
        <v>9</v>
      </c>
      <c r="E43" s="184">
        <v>13</v>
      </c>
      <c r="F43" s="184">
        <v>250</v>
      </c>
      <c r="G43" s="184" t="s">
        <v>9</v>
      </c>
      <c r="H43" s="299" t="s">
        <v>9</v>
      </c>
      <c r="I43" s="625">
        <v>120450</v>
      </c>
      <c r="J43" s="185">
        <f t="shared" si="2"/>
        <v>146949</v>
      </c>
      <c r="M43" s="532"/>
      <c r="N43" s="519"/>
      <c r="P43" s="518"/>
    </row>
    <row r="44" spans="1:16" s="40" customFormat="1" ht="20.25" customHeight="1" x14ac:dyDescent="0.3">
      <c r="A44" s="187">
        <f t="shared" si="0"/>
        <v>40</v>
      </c>
      <c r="B44" s="298" t="s">
        <v>325</v>
      </c>
      <c r="C44" s="526">
        <v>99000011998</v>
      </c>
      <c r="D44" s="184" t="s">
        <v>9</v>
      </c>
      <c r="E44" s="184">
        <v>13</v>
      </c>
      <c r="F44" s="184">
        <v>260</v>
      </c>
      <c r="G44" s="184" t="s">
        <v>9</v>
      </c>
      <c r="H44" s="299" t="s">
        <v>9</v>
      </c>
      <c r="I44" s="625">
        <v>120850</v>
      </c>
      <c r="J44" s="185">
        <f t="shared" si="2"/>
        <v>147437</v>
      </c>
      <c r="M44" s="532"/>
      <c r="N44" s="519"/>
      <c r="P44" s="518"/>
    </row>
    <row r="45" spans="1:16" s="40" customFormat="1" ht="20.25" customHeight="1" x14ac:dyDescent="0.3">
      <c r="A45" s="187">
        <f t="shared" si="0"/>
        <v>41</v>
      </c>
      <c r="B45" s="298" t="s">
        <v>326</v>
      </c>
      <c r="C45" s="526">
        <v>99000011999</v>
      </c>
      <c r="D45" s="184" t="s">
        <v>9</v>
      </c>
      <c r="E45" s="184">
        <v>13</v>
      </c>
      <c r="F45" s="184">
        <v>275</v>
      </c>
      <c r="G45" s="184" t="s">
        <v>9</v>
      </c>
      <c r="H45" s="299" t="s">
        <v>9</v>
      </c>
      <c r="I45" s="625">
        <v>134550</v>
      </c>
      <c r="J45" s="185">
        <f t="shared" si="2"/>
        <v>164151</v>
      </c>
      <c r="M45" s="532"/>
      <c r="N45" s="519"/>
      <c r="P45" s="518"/>
    </row>
    <row r="46" spans="1:16" s="40" customFormat="1" ht="20.25" customHeight="1" x14ac:dyDescent="0.3">
      <c r="A46" s="187">
        <f t="shared" si="0"/>
        <v>42</v>
      </c>
      <c r="B46" s="298" t="s">
        <v>327</v>
      </c>
      <c r="C46" s="526">
        <v>99000012000</v>
      </c>
      <c r="D46" s="184" t="s">
        <v>9</v>
      </c>
      <c r="E46" s="184">
        <v>13</v>
      </c>
      <c r="F46" s="184">
        <v>290</v>
      </c>
      <c r="G46" s="184" t="s">
        <v>9</v>
      </c>
      <c r="H46" s="299" t="s">
        <v>9</v>
      </c>
      <c r="I46" s="625">
        <v>139750</v>
      </c>
      <c r="J46" s="185">
        <f t="shared" si="2"/>
        <v>170495</v>
      </c>
      <c r="M46" s="532"/>
      <c r="N46" s="519"/>
      <c r="P46" s="518"/>
    </row>
    <row r="47" spans="1:16" s="40" customFormat="1" ht="20.25" customHeight="1" x14ac:dyDescent="0.3">
      <c r="A47" s="187">
        <f t="shared" si="0"/>
        <v>43</v>
      </c>
      <c r="B47" s="298" t="s">
        <v>328</v>
      </c>
      <c r="C47" s="526">
        <v>99000012001</v>
      </c>
      <c r="D47" s="184" t="s">
        <v>9</v>
      </c>
      <c r="E47" s="184">
        <v>13</v>
      </c>
      <c r="F47" s="184">
        <v>300</v>
      </c>
      <c r="G47" s="184" t="s">
        <v>9</v>
      </c>
      <c r="H47" s="299" t="s">
        <v>9</v>
      </c>
      <c r="I47" s="625">
        <v>143200</v>
      </c>
      <c r="J47" s="185">
        <f t="shared" si="2"/>
        <v>174704</v>
      </c>
      <c r="M47" s="532"/>
      <c r="N47" s="519"/>
      <c r="P47" s="518"/>
    </row>
    <row r="48" spans="1:16" s="40" customFormat="1" ht="20.25" customHeight="1" x14ac:dyDescent="0.3">
      <c r="A48" s="187">
        <f t="shared" si="0"/>
        <v>44</v>
      </c>
      <c r="B48" s="298" t="s">
        <v>329</v>
      </c>
      <c r="C48" s="526">
        <v>99000012002</v>
      </c>
      <c r="D48" s="184" t="s">
        <v>9</v>
      </c>
      <c r="E48" s="184">
        <v>13</v>
      </c>
      <c r="F48" s="184">
        <v>310</v>
      </c>
      <c r="G48" s="184" t="s">
        <v>9</v>
      </c>
      <c r="H48" s="299" t="s">
        <v>9</v>
      </c>
      <c r="I48" s="625">
        <v>146950</v>
      </c>
      <c r="J48" s="185">
        <f t="shared" si="2"/>
        <v>179279</v>
      </c>
      <c r="M48" s="532"/>
      <c r="N48" s="519"/>
      <c r="P48" s="518"/>
    </row>
    <row r="49" spans="1:16" s="42" customFormat="1" ht="20.25" customHeight="1" x14ac:dyDescent="0.3">
      <c r="A49" s="187">
        <f t="shared" si="0"/>
        <v>45</v>
      </c>
      <c r="B49" s="298" t="s">
        <v>330</v>
      </c>
      <c r="C49" s="526">
        <v>99000012003</v>
      </c>
      <c r="D49" s="184" t="s">
        <v>9</v>
      </c>
      <c r="E49" s="184">
        <v>13</v>
      </c>
      <c r="F49" s="184">
        <v>320</v>
      </c>
      <c r="G49" s="184" t="s">
        <v>9</v>
      </c>
      <c r="H49" s="299" t="s">
        <v>9</v>
      </c>
      <c r="I49" s="625">
        <v>150400</v>
      </c>
      <c r="J49" s="185">
        <f t="shared" si="2"/>
        <v>183488</v>
      </c>
      <c r="M49" s="532"/>
      <c r="N49" s="519"/>
      <c r="P49" s="518"/>
    </row>
    <row r="50" spans="1:16" s="47" customFormat="1" ht="20.25" customHeight="1" x14ac:dyDescent="0.3">
      <c r="A50" s="187">
        <f t="shared" si="0"/>
        <v>46</v>
      </c>
      <c r="B50" s="298" t="s">
        <v>331</v>
      </c>
      <c r="C50" s="526">
        <v>99000012004</v>
      </c>
      <c r="D50" s="189" t="s">
        <v>9</v>
      </c>
      <c r="E50" s="189">
        <v>13</v>
      </c>
      <c r="F50" s="189">
        <v>335</v>
      </c>
      <c r="G50" s="189" t="s">
        <v>9</v>
      </c>
      <c r="H50" s="302" t="s">
        <v>9</v>
      </c>
      <c r="I50" s="625">
        <v>153950</v>
      </c>
      <c r="J50" s="185">
        <f t="shared" si="2"/>
        <v>187819</v>
      </c>
      <c r="M50" s="532"/>
      <c r="N50" s="519"/>
      <c r="P50" s="518"/>
    </row>
    <row r="51" spans="1:16" s="48" customFormat="1" ht="20.25" customHeight="1" x14ac:dyDescent="0.3">
      <c r="A51" s="187">
        <f t="shared" si="0"/>
        <v>47</v>
      </c>
      <c r="B51" s="298" t="s">
        <v>332</v>
      </c>
      <c r="C51" s="526">
        <v>99000010381</v>
      </c>
      <c r="D51" s="189" t="s">
        <v>9</v>
      </c>
      <c r="E51" s="189">
        <v>13</v>
      </c>
      <c r="F51" s="189">
        <v>350</v>
      </c>
      <c r="G51" s="189" t="s">
        <v>9</v>
      </c>
      <c r="H51" s="302" t="s">
        <v>9</v>
      </c>
      <c r="I51" s="625">
        <v>157750</v>
      </c>
      <c r="J51" s="185">
        <f t="shared" si="2"/>
        <v>192455</v>
      </c>
      <c r="M51" s="532"/>
      <c r="N51" s="519"/>
      <c r="P51" s="518"/>
    </row>
    <row r="52" spans="1:16" s="48" customFormat="1" ht="20.25" customHeight="1" x14ac:dyDescent="0.3">
      <c r="A52" s="187">
        <f t="shared" si="0"/>
        <v>48</v>
      </c>
      <c r="B52" s="298" t="s">
        <v>333</v>
      </c>
      <c r="C52" s="526">
        <v>99000011817</v>
      </c>
      <c r="D52" s="194" t="s">
        <v>9</v>
      </c>
      <c r="E52" s="194">
        <v>3</v>
      </c>
      <c r="F52" s="198">
        <v>25</v>
      </c>
      <c r="G52" s="194" t="s">
        <v>9</v>
      </c>
      <c r="H52" s="194" t="s">
        <v>9</v>
      </c>
      <c r="I52" s="625">
        <v>79400</v>
      </c>
      <c r="J52" s="185">
        <f t="shared" si="2"/>
        <v>96868</v>
      </c>
      <c r="M52" s="532"/>
      <c r="N52" s="519"/>
      <c r="P52" s="518"/>
    </row>
    <row r="53" spans="1:16" s="48" customFormat="1" ht="20.25" customHeight="1" x14ac:dyDescent="0.3">
      <c r="A53" s="187">
        <f t="shared" si="0"/>
        <v>49</v>
      </c>
      <c r="B53" s="298" t="s">
        <v>334</v>
      </c>
      <c r="C53" s="526">
        <v>99000011818</v>
      </c>
      <c r="D53" s="194" t="s">
        <v>9</v>
      </c>
      <c r="E53" s="194">
        <v>3</v>
      </c>
      <c r="F53" s="194">
        <v>35</v>
      </c>
      <c r="G53" s="194" t="s">
        <v>9</v>
      </c>
      <c r="H53" s="194" t="s">
        <v>9</v>
      </c>
      <c r="I53" s="625">
        <v>80000</v>
      </c>
      <c r="J53" s="185">
        <f t="shared" si="2"/>
        <v>97600</v>
      </c>
      <c r="M53" s="532"/>
      <c r="N53" s="519"/>
      <c r="P53" s="518"/>
    </row>
    <row r="54" spans="1:16" s="48" customFormat="1" ht="20.25" customHeight="1" x14ac:dyDescent="0.3">
      <c r="A54" s="187">
        <f t="shared" si="0"/>
        <v>50</v>
      </c>
      <c r="B54" s="298" t="s">
        <v>335</v>
      </c>
      <c r="C54" s="526">
        <v>99000011819</v>
      </c>
      <c r="D54" s="194">
        <v>8</v>
      </c>
      <c r="E54" s="194">
        <v>3</v>
      </c>
      <c r="F54" s="194">
        <v>40</v>
      </c>
      <c r="G54" s="194">
        <v>985</v>
      </c>
      <c r="H54" s="194">
        <v>46.5</v>
      </c>
      <c r="I54" s="625">
        <v>80350</v>
      </c>
      <c r="J54" s="185">
        <f t="shared" si="2"/>
        <v>98027</v>
      </c>
      <c r="M54" s="532"/>
      <c r="N54" s="519"/>
      <c r="P54" s="518"/>
    </row>
    <row r="55" spans="1:16" s="48" customFormat="1" ht="20.25" customHeight="1" x14ac:dyDescent="0.3">
      <c r="A55" s="187">
        <f t="shared" si="0"/>
        <v>51</v>
      </c>
      <c r="B55" s="298" t="s">
        <v>336</v>
      </c>
      <c r="C55" s="526">
        <v>99000011820</v>
      </c>
      <c r="D55" s="194">
        <v>10</v>
      </c>
      <c r="E55" s="194">
        <v>3</v>
      </c>
      <c r="F55" s="198">
        <v>50</v>
      </c>
      <c r="G55" s="194">
        <v>1020</v>
      </c>
      <c r="H55" s="194">
        <v>47</v>
      </c>
      <c r="I55" s="625">
        <v>81050</v>
      </c>
      <c r="J55" s="185">
        <f t="shared" si="2"/>
        <v>98881</v>
      </c>
      <c r="M55" s="532"/>
      <c r="N55" s="519"/>
      <c r="P55" s="518"/>
    </row>
    <row r="56" spans="1:16" s="46" customFormat="1" ht="20.25" customHeight="1" x14ac:dyDescent="0.3">
      <c r="A56" s="187">
        <f t="shared" si="0"/>
        <v>52</v>
      </c>
      <c r="B56" s="298" t="s">
        <v>337</v>
      </c>
      <c r="C56" s="526">
        <v>99000011821</v>
      </c>
      <c r="D56" s="194" t="s">
        <v>9</v>
      </c>
      <c r="E56" s="194">
        <v>4</v>
      </c>
      <c r="F56" s="198">
        <v>60</v>
      </c>
      <c r="G56" s="194" t="s">
        <v>9</v>
      </c>
      <c r="H56" s="194" t="s">
        <v>9</v>
      </c>
      <c r="I56" s="625">
        <v>83150</v>
      </c>
      <c r="J56" s="185">
        <f t="shared" si="2"/>
        <v>101443</v>
      </c>
      <c r="M56" s="532"/>
      <c r="N56" s="519"/>
      <c r="P56" s="518"/>
    </row>
    <row r="57" spans="1:16" s="46" customFormat="1" ht="20.25" customHeight="1" x14ac:dyDescent="0.3">
      <c r="A57" s="187">
        <f t="shared" si="0"/>
        <v>53</v>
      </c>
      <c r="B57" s="298" t="s">
        <v>338</v>
      </c>
      <c r="C57" s="526">
        <v>99000011822</v>
      </c>
      <c r="D57" s="194">
        <v>13</v>
      </c>
      <c r="E57" s="194">
        <v>5.5</v>
      </c>
      <c r="F57" s="198">
        <v>75</v>
      </c>
      <c r="G57" s="194">
        <v>1180</v>
      </c>
      <c r="H57" s="194">
        <v>55</v>
      </c>
      <c r="I57" s="625">
        <v>83850</v>
      </c>
      <c r="J57" s="185">
        <f t="shared" si="2"/>
        <v>102297</v>
      </c>
      <c r="M57" s="532"/>
      <c r="N57" s="519"/>
      <c r="P57" s="518"/>
    </row>
    <row r="58" spans="1:16" s="46" customFormat="1" ht="20.25" customHeight="1" x14ac:dyDescent="0.3">
      <c r="A58" s="187">
        <f t="shared" si="0"/>
        <v>54</v>
      </c>
      <c r="B58" s="298" t="s">
        <v>339</v>
      </c>
      <c r="C58" s="526">
        <v>99000011823</v>
      </c>
      <c r="D58" s="194">
        <v>14</v>
      </c>
      <c r="E58" s="194">
        <v>5.5</v>
      </c>
      <c r="F58" s="198">
        <v>80</v>
      </c>
      <c r="G58" s="194">
        <v>1225</v>
      </c>
      <c r="H58" s="194">
        <v>55.5</v>
      </c>
      <c r="I58" s="625">
        <v>83850</v>
      </c>
      <c r="J58" s="185">
        <f t="shared" si="2"/>
        <v>102297</v>
      </c>
      <c r="M58" s="532"/>
      <c r="N58" s="519"/>
      <c r="P58" s="518"/>
    </row>
    <row r="59" spans="1:16" s="46" customFormat="1" ht="20.25" customHeight="1" x14ac:dyDescent="0.3">
      <c r="A59" s="187">
        <f t="shared" si="0"/>
        <v>55</v>
      </c>
      <c r="B59" s="298" t="s">
        <v>340</v>
      </c>
      <c r="C59" s="526">
        <v>99000011824</v>
      </c>
      <c r="D59" s="198">
        <v>16</v>
      </c>
      <c r="E59" s="194">
        <v>6.3</v>
      </c>
      <c r="F59" s="198">
        <v>90</v>
      </c>
      <c r="G59" s="198">
        <v>1290</v>
      </c>
      <c r="H59" s="198">
        <v>60</v>
      </c>
      <c r="I59" s="625">
        <v>91200</v>
      </c>
      <c r="J59" s="185">
        <f t="shared" si="2"/>
        <v>111264</v>
      </c>
      <c r="M59" s="532"/>
      <c r="N59" s="519"/>
      <c r="P59" s="518"/>
    </row>
    <row r="60" spans="1:16" s="46" customFormat="1" ht="20.25" customHeight="1" x14ac:dyDescent="0.3">
      <c r="A60" s="187">
        <f t="shared" si="0"/>
        <v>56</v>
      </c>
      <c r="B60" s="298" t="s">
        <v>341</v>
      </c>
      <c r="C60" s="526">
        <v>99000011825</v>
      </c>
      <c r="D60" s="194" t="s">
        <v>9</v>
      </c>
      <c r="E60" s="194">
        <v>6.3</v>
      </c>
      <c r="F60" s="194">
        <v>100</v>
      </c>
      <c r="G60" s="194" t="s">
        <v>9</v>
      </c>
      <c r="H60" s="194" t="s">
        <v>9</v>
      </c>
      <c r="I60" s="625">
        <v>93850</v>
      </c>
      <c r="J60" s="185">
        <f t="shared" si="2"/>
        <v>114497</v>
      </c>
      <c r="M60" s="532"/>
      <c r="N60" s="519"/>
      <c r="P60" s="518"/>
    </row>
    <row r="61" spans="1:16" s="46" customFormat="1" ht="20.25" customHeight="1" x14ac:dyDescent="0.3">
      <c r="A61" s="187">
        <f t="shared" si="0"/>
        <v>57</v>
      </c>
      <c r="B61" s="298" t="s">
        <v>342</v>
      </c>
      <c r="C61" s="526">
        <v>99000011826</v>
      </c>
      <c r="D61" s="194" t="s">
        <v>9</v>
      </c>
      <c r="E61" s="194">
        <v>7.5</v>
      </c>
      <c r="F61" s="194">
        <v>105</v>
      </c>
      <c r="G61" s="194" t="s">
        <v>9</v>
      </c>
      <c r="H61" s="194" t="s">
        <v>9</v>
      </c>
      <c r="I61" s="625">
        <v>96800</v>
      </c>
      <c r="J61" s="185">
        <f t="shared" si="2"/>
        <v>118096</v>
      </c>
      <c r="M61" s="532"/>
      <c r="N61" s="519"/>
      <c r="P61" s="518"/>
    </row>
    <row r="62" spans="1:16" s="46" customFormat="1" ht="20.25" customHeight="1" x14ac:dyDescent="0.3">
      <c r="A62" s="187">
        <f t="shared" si="0"/>
        <v>58</v>
      </c>
      <c r="B62" s="298" t="s">
        <v>343</v>
      </c>
      <c r="C62" s="526">
        <v>99000011827</v>
      </c>
      <c r="D62" s="194">
        <v>20</v>
      </c>
      <c r="E62" s="194">
        <v>7.5</v>
      </c>
      <c r="F62" s="194">
        <v>110</v>
      </c>
      <c r="G62" s="194">
        <v>1495</v>
      </c>
      <c r="H62" s="194">
        <v>67</v>
      </c>
      <c r="I62" s="625">
        <v>97900</v>
      </c>
      <c r="J62" s="185">
        <f t="shared" si="2"/>
        <v>119438</v>
      </c>
      <c r="M62" s="532"/>
      <c r="N62" s="519"/>
      <c r="P62" s="518"/>
    </row>
    <row r="63" spans="1:16" s="46" customFormat="1" ht="20.25" customHeight="1" x14ac:dyDescent="0.3">
      <c r="A63" s="187">
        <f t="shared" si="0"/>
        <v>59</v>
      </c>
      <c r="B63" s="298" t="s">
        <v>344</v>
      </c>
      <c r="C63" s="526">
        <v>99000011828</v>
      </c>
      <c r="D63" s="194" t="s">
        <v>9</v>
      </c>
      <c r="E63" s="196">
        <v>9</v>
      </c>
      <c r="F63" s="196">
        <v>125</v>
      </c>
      <c r="G63" s="194" t="s">
        <v>9</v>
      </c>
      <c r="H63" s="194" t="s">
        <v>9</v>
      </c>
      <c r="I63" s="625">
        <v>100300</v>
      </c>
      <c r="J63" s="185">
        <f t="shared" si="2"/>
        <v>122366</v>
      </c>
      <c r="M63" s="532"/>
      <c r="N63" s="519"/>
      <c r="P63" s="518"/>
    </row>
    <row r="64" spans="1:16" s="46" customFormat="1" ht="20.25" customHeight="1" x14ac:dyDescent="0.3">
      <c r="A64" s="187">
        <f t="shared" si="0"/>
        <v>60</v>
      </c>
      <c r="B64" s="298" t="s">
        <v>345</v>
      </c>
      <c r="C64" s="526">
        <v>99000011829</v>
      </c>
      <c r="D64" s="194" t="s">
        <v>9</v>
      </c>
      <c r="E64" s="194">
        <v>9</v>
      </c>
      <c r="F64" s="194">
        <v>135</v>
      </c>
      <c r="G64" s="194" t="s">
        <v>9</v>
      </c>
      <c r="H64" s="194" t="s">
        <v>9</v>
      </c>
      <c r="I64" s="625">
        <v>102300</v>
      </c>
      <c r="J64" s="185">
        <f t="shared" si="2"/>
        <v>124806</v>
      </c>
      <c r="M64" s="532"/>
      <c r="N64" s="519"/>
      <c r="P64" s="518"/>
    </row>
    <row r="65" spans="1:16" s="46" customFormat="1" ht="20.25" customHeight="1" x14ac:dyDescent="0.3">
      <c r="A65" s="187">
        <f t="shared" si="0"/>
        <v>61</v>
      </c>
      <c r="B65" s="298" t="s">
        <v>346</v>
      </c>
      <c r="C65" s="526">
        <v>99000011830</v>
      </c>
      <c r="D65" s="194">
        <v>24</v>
      </c>
      <c r="E65" s="194">
        <v>11</v>
      </c>
      <c r="F65" s="194">
        <v>140</v>
      </c>
      <c r="G65" s="194">
        <v>1705</v>
      </c>
      <c r="H65" s="194">
        <v>76</v>
      </c>
      <c r="I65" s="625">
        <v>103500</v>
      </c>
      <c r="J65" s="185">
        <f t="shared" si="2"/>
        <v>126270</v>
      </c>
      <c r="M65" s="532"/>
      <c r="N65" s="519"/>
      <c r="P65" s="518"/>
    </row>
    <row r="66" spans="1:16" s="46" customFormat="1" ht="20.25" customHeight="1" x14ac:dyDescent="0.3">
      <c r="A66" s="187">
        <f t="shared" si="0"/>
        <v>62</v>
      </c>
      <c r="B66" s="298" t="s">
        <v>347</v>
      </c>
      <c r="C66" s="526">
        <v>99000011831</v>
      </c>
      <c r="D66" s="194" t="s">
        <v>9</v>
      </c>
      <c r="E66" s="196">
        <v>13</v>
      </c>
      <c r="F66" s="196">
        <v>160</v>
      </c>
      <c r="G66" s="194" t="s">
        <v>9</v>
      </c>
      <c r="H66" s="194" t="s">
        <v>9</v>
      </c>
      <c r="I66" s="625">
        <v>113150</v>
      </c>
      <c r="J66" s="185">
        <f t="shared" si="2"/>
        <v>138043</v>
      </c>
      <c r="M66" s="532"/>
      <c r="N66" s="519"/>
      <c r="P66" s="518"/>
    </row>
    <row r="67" spans="1:16" s="46" customFormat="1" ht="20.25" customHeight="1" x14ac:dyDescent="0.3">
      <c r="A67" s="187">
        <f t="shared" si="0"/>
        <v>63</v>
      </c>
      <c r="B67" s="300" t="s">
        <v>348</v>
      </c>
      <c r="C67" s="526">
        <v>99000011832</v>
      </c>
      <c r="D67" s="197" t="s">
        <v>9</v>
      </c>
      <c r="E67" s="197">
        <v>13</v>
      </c>
      <c r="F67" s="197">
        <v>165</v>
      </c>
      <c r="G67" s="197" t="s">
        <v>9</v>
      </c>
      <c r="H67" s="197" t="s">
        <v>9</v>
      </c>
      <c r="I67" s="625">
        <v>116750</v>
      </c>
      <c r="J67" s="185">
        <f t="shared" si="2"/>
        <v>142435</v>
      </c>
      <c r="M67" s="532"/>
      <c r="N67" s="519"/>
      <c r="P67" s="518"/>
    </row>
    <row r="68" spans="1:16" s="46" customFormat="1" ht="20.25" customHeight="1" x14ac:dyDescent="0.3">
      <c r="A68" s="187">
        <f t="shared" si="0"/>
        <v>64</v>
      </c>
      <c r="B68" s="300" t="s">
        <v>349</v>
      </c>
      <c r="C68" s="526">
        <v>99000011833</v>
      </c>
      <c r="D68" s="197">
        <v>28</v>
      </c>
      <c r="E68" s="197">
        <v>13</v>
      </c>
      <c r="F68" s="197">
        <v>175</v>
      </c>
      <c r="G68" s="197">
        <v>1910</v>
      </c>
      <c r="H68" s="197">
        <v>85</v>
      </c>
      <c r="I68" s="625">
        <v>120550</v>
      </c>
      <c r="J68" s="185">
        <f t="shared" si="2"/>
        <v>147071</v>
      </c>
      <c r="M68" s="532"/>
      <c r="N68" s="519"/>
      <c r="P68" s="518"/>
    </row>
    <row r="69" spans="1:16" s="46" customFormat="1" ht="20.25" customHeight="1" x14ac:dyDescent="0.3">
      <c r="A69" s="187">
        <f t="shared" si="0"/>
        <v>65</v>
      </c>
      <c r="B69" s="300" t="s">
        <v>350</v>
      </c>
      <c r="C69" s="526">
        <v>99000011834</v>
      </c>
      <c r="D69" s="197" t="s">
        <v>9</v>
      </c>
      <c r="E69" s="197">
        <v>13</v>
      </c>
      <c r="F69" s="197">
        <v>185</v>
      </c>
      <c r="G69" s="197" t="s">
        <v>9</v>
      </c>
      <c r="H69" s="197" t="s">
        <v>9</v>
      </c>
      <c r="I69" s="625">
        <v>126700</v>
      </c>
      <c r="J69" s="185">
        <f t="shared" si="2"/>
        <v>154574</v>
      </c>
      <c r="M69" s="532"/>
      <c r="N69" s="519"/>
      <c r="P69" s="518"/>
    </row>
    <row r="70" spans="1:16" s="46" customFormat="1" ht="20.25" customHeight="1" x14ac:dyDescent="0.3">
      <c r="A70" s="187">
        <f t="shared" ref="A70:A89" si="3">A69+1</f>
        <v>66</v>
      </c>
      <c r="B70" s="300" t="s">
        <v>1527</v>
      </c>
      <c r="C70" s="526">
        <v>99000011835</v>
      </c>
      <c r="D70" s="197">
        <v>34</v>
      </c>
      <c r="E70" s="197">
        <v>13</v>
      </c>
      <c r="F70" s="197">
        <v>190</v>
      </c>
      <c r="G70" s="197">
        <v>2110</v>
      </c>
      <c r="H70" s="197">
        <v>96</v>
      </c>
      <c r="I70" s="625">
        <v>132700</v>
      </c>
      <c r="J70" s="185">
        <f t="shared" si="2"/>
        <v>161894</v>
      </c>
      <c r="M70" s="532"/>
      <c r="N70" s="519"/>
      <c r="P70" s="518"/>
    </row>
    <row r="71" spans="1:16" ht="18.75" x14ac:dyDescent="0.3">
      <c r="A71" s="187">
        <f t="shared" si="3"/>
        <v>67</v>
      </c>
      <c r="B71" s="300" t="s">
        <v>1528</v>
      </c>
      <c r="C71" s="526">
        <v>99000014642</v>
      </c>
      <c r="D71" s="197" t="s">
        <v>9</v>
      </c>
      <c r="E71" s="197">
        <v>3</v>
      </c>
      <c r="F71" s="197">
        <v>15</v>
      </c>
      <c r="G71" s="197">
        <v>868</v>
      </c>
      <c r="H71" s="197" t="s">
        <v>9</v>
      </c>
      <c r="I71" s="626">
        <v>97750</v>
      </c>
      <c r="J71" s="185">
        <f t="shared" si="2"/>
        <v>119255</v>
      </c>
    </row>
    <row r="72" spans="1:16" ht="18.75" x14ac:dyDescent="0.3">
      <c r="A72" s="187">
        <f t="shared" si="3"/>
        <v>68</v>
      </c>
      <c r="B72" s="300" t="s">
        <v>1529</v>
      </c>
      <c r="C72" s="526">
        <v>99000018202</v>
      </c>
      <c r="D72" s="197" t="s">
        <v>9</v>
      </c>
      <c r="E72" s="197">
        <v>3</v>
      </c>
      <c r="F72" s="197">
        <v>25</v>
      </c>
      <c r="G72" s="197">
        <v>920</v>
      </c>
      <c r="H72" s="197" t="s">
        <v>9</v>
      </c>
      <c r="I72" s="626">
        <v>98650</v>
      </c>
      <c r="J72" s="185">
        <f t="shared" si="2"/>
        <v>120353</v>
      </c>
    </row>
    <row r="73" spans="1:16" ht="18.75" x14ac:dyDescent="0.3">
      <c r="A73" s="187">
        <f t="shared" si="3"/>
        <v>69</v>
      </c>
      <c r="B73" s="300" t="s">
        <v>1530</v>
      </c>
      <c r="C73" s="526">
        <v>99000018203</v>
      </c>
      <c r="D73" s="197" t="s">
        <v>9</v>
      </c>
      <c r="E73" s="197">
        <v>3</v>
      </c>
      <c r="F73" s="197">
        <v>30</v>
      </c>
      <c r="G73" s="197">
        <v>972</v>
      </c>
      <c r="H73" s="197" t="s">
        <v>9</v>
      </c>
      <c r="I73" s="626">
        <v>100800</v>
      </c>
      <c r="J73" s="185">
        <f t="shared" si="2"/>
        <v>122976</v>
      </c>
    </row>
    <row r="74" spans="1:16" ht="18.75" x14ac:dyDescent="0.3">
      <c r="A74" s="187">
        <f t="shared" si="3"/>
        <v>70</v>
      </c>
      <c r="B74" s="300" t="s">
        <v>1531</v>
      </c>
      <c r="C74" s="526">
        <v>99000018204</v>
      </c>
      <c r="D74" s="197" t="s">
        <v>9</v>
      </c>
      <c r="E74" s="197">
        <v>4</v>
      </c>
      <c r="F74" s="197">
        <v>40</v>
      </c>
      <c r="G74" s="197">
        <v>1048</v>
      </c>
      <c r="H74" s="197" t="s">
        <v>9</v>
      </c>
      <c r="I74" s="626">
        <v>101350</v>
      </c>
      <c r="J74" s="185">
        <f t="shared" si="2"/>
        <v>123647</v>
      </c>
    </row>
    <row r="75" spans="1:16" ht="18.75" x14ac:dyDescent="0.3">
      <c r="A75" s="187">
        <f t="shared" si="3"/>
        <v>71</v>
      </c>
      <c r="B75" s="300" t="s">
        <v>1532</v>
      </c>
      <c r="C75" s="526">
        <v>99000014649</v>
      </c>
      <c r="D75" s="197" t="s">
        <v>9</v>
      </c>
      <c r="E75" s="197">
        <v>5.5</v>
      </c>
      <c r="F75" s="197">
        <v>45</v>
      </c>
      <c r="G75" s="197">
        <v>1110</v>
      </c>
      <c r="H75" s="197" t="s">
        <v>9</v>
      </c>
      <c r="I75" s="626">
        <v>103050</v>
      </c>
      <c r="J75" s="185">
        <f t="shared" si="2"/>
        <v>125721</v>
      </c>
    </row>
    <row r="76" spans="1:16" ht="18.75" x14ac:dyDescent="0.3">
      <c r="A76" s="187">
        <f t="shared" si="3"/>
        <v>72</v>
      </c>
      <c r="B76" s="300" t="s">
        <v>1533</v>
      </c>
      <c r="C76" s="526">
        <v>99000018205</v>
      </c>
      <c r="D76" s="197" t="s">
        <v>9</v>
      </c>
      <c r="E76" s="197">
        <v>5.5</v>
      </c>
      <c r="F76" s="197">
        <v>50</v>
      </c>
      <c r="G76" s="197">
        <v>1172</v>
      </c>
      <c r="H76" s="197" t="s">
        <v>9</v>
      </c>
      <c r="I76" s="626">
        <v>103750</v>
      </c>
      <c r="J76" s="185">
        <f t="shared" ref="J76:J89" si="4">I76*1.22</f>
        <v>126575</v>
      </c>
    </row>
    <row r="77" spans="1:16" ht="18.75" x14ac:dyDescent="0.3">
      <c r="A77" s="187">
        <f t="shared" si="3"/>
        <v>73</v>
      </c>
      <c r="B77" s="300" t="s">
        <v>1534</v>
      </c>
      <c r="C77" s="526">
        <v>99000017466</v>
      </c>
      <c r="D77" s="197" t="s">
        <v>9</v>
      </c>
      <c r="E77" s="197">
        <v>6.3</v>
      </c>
      <c r="F77" s="197">
        <v>60</v>
      </c>
      <c r="G77" s="197">
        <v>1254</v>
      </c>
      <c r="H77" s="197" t="s">
        <v>9</v>
      </c>
      <c r="I77" s="626">
        <v>106950</v>
      </c>
      <c r="J77" s="185">
        <f t="shared" si="4"/>
        <v>130479</v>
      </c>
    </row>
    <row r="78" spans="1:16" ht="18.75" x14ac:dyDescent="0.3">
      <c r="A78" s="187">
        <f t="shared" si="3"/>
        <v>74</v>
      </c>
      <c r="B78" s="300" t="s">
        <v>1535</v>
      </c>
      <c r="C78" s="526">
        <v>99000018206</v>
      </c>
      <c r="D78" s="197" t="s">
        <v>9</v>
      </c>
      <c r="E78" s="197">
        <v>7.5</v>
      </c>
      <c r="F78" s="197">
        <v>70</v>
      </c>
      <c r="G78" s="197">
        <v>1341</v>
      </c>
      <c r="H78" s="197" t="s">
        <v>9</v>
      </c>
      <c r="I78" s="626">
        <v>110800</v>
      </c>
      <c r="J78" s="185">
        <f t="shared" si="4"/>
        <v>135176</v>
      </c>
    </row>
    <row r="79" spans="1:16" ht="18.75" x14ac:dyDescent="0.3">
      <c r="A79" s="187">
        <f t="shared" si="3"/>
        <v>75</v>
      </c>
      <c r="B79" s="300" t="s">
        <v>1536</v>
      </c>
      <c r="C79" s="526">
        <v>99000018207</v>
      </c>
      <c r="D79" s="197" t="s">
        <v>9</v>
      </c>
      <c r="E79" s="197">
        <v>7.5</v>
      </c>
      <c r="F79" s="197">
        <v>80</v>
      </c>
      <c r="G79" s="197">
        <v>1393</v>
      </c>
      <c r="H79" s="197" t="s">
        <v>9</v>
      </c>
      <c r="I79" s="626">
        <v>111600</v>
      </c>
      <c r="J79" s="185">
        <f t="shared" si="4"/>
        <v>136152</v>
      </c>
    </row>
    <row r="80" spans="1:16" ht="18.75" x14ac:dyDescent="0.3">
      <c r="A80" s="187">
        <f t="shared" si="3"/>
        <v>76</v>
      </c>
      <c r="B80" s="300" t="s">
        <v>1537</v>
      </c>
      <c r="C80" s="526">
        <v>99000018208</v>
      </c>
      <c r="D80" s="197" t="s">
        <v>9</v>
      </c>
      <c r="E80" s="197">
        <v>9</v>
      </c>
      <c r="F80" s="197">
        <v>90</v>
      </c>
      <c r="G80" s="197">
        <v>1470</v>
      </c>
      <c r="H80" s="197" t="s">
        <v>9</v>
      </c>
      <c r="I80" s="626">
        <v>114000</v>
      </c>
      <c r="J80" s="185">
        <f t="shared" si="4"/>
        <v>139080</v>
      </c>
    </row>
    <row r="81" spans="1:10" ht="18.75" x14ac:dyDescent="0.3">
      <c r="A81" s="187">
        <f t="shared" si="3"/>
        <v>77</v>
      </c>
      <c r="B81" s="300" t="s">
        <v>1538</v>
      </c>
      <c r="C81" s="526">
        <v>99000018209</v>
      </c>
      <c r="D81" s="197" t="s">
        <v>9</v>
      </c>
      <c r="E81" s="197">
        <v>9</v>
      </c>
      <c r="F81" s="197">
        <v>95</v>
      </c>
      <c r="G81" s="197">
        <v>1522</v>
      </c>
      <c r="H81" s="197" t="s">
        <v>9</v>
      </c>
      <c r="I81" s="626">
        <v>119700</v>
      </c>
      <c r="J81" s="185">
        <f t="shared" si="4"/>
        <v>146034</v>
      </c>
    </row>
    <row r="82" spans="1:10" ht="18.75" x14ac:dyDescent="0.3">
      <c r="A82" s="187">
        <f t="shared" si="3"/>
        <v>78</v>
      </c>
      <c r="B82" s="300" t="s">
        <v>1539</v>
      </c>
      <c r="C82" s="526">
        <v>99000017908</v>
      </c>
      <c r="D82" s="197" t="s">
        <v>9</v>
      </c>
      <c r="E82" s="197">
        <v>11</v>
      </c>
      <c r="F82" s="197">
        <v>100</v>
      </c>
      <c r="G82" s="197">
        <v>1645</v>
      </c>
      <c r="H82" s="197" t="s">
        <v>9</v>
      </c>
      <c r="I82" s="626">
        <v>124650</v>
      </c>
      <c r="J82" s="185">
        <f t="shared" si="4"/>
        <v>152073</v>
      </c>
    </row>
    <row r="83" spans="1:10" ht="18.75" x14ac:dyDescent="0.3">
      <c r="A83" s="187">
        <f t="shared" si="3"/>
        <v>79</v>
      </c>
      <c r="B83" s="300" t="s">
        <v>1540</v>
      </c>
      <c r="C83" s="526">
        <v>99000018210</v>
      </c>
      <c r="D83" s="197" t="s">
        <v>9</v>
      </c>
      <c r="E83" s="197">
        <v>11</v>
      </c>
      <c r="F83" s="197">
        <v>110</v>
      </c>
      <c r="G83" s="197">
        <v>1661</v>
      </c>
      <c r="H83" s="197" t="s">
        <v>9</v>
      </c>
      <c r="I83" s="626">
        <v>127300</v>
      </c>
      <c r="J83" s="185">
        <f t="shared" si="4"/>
        <v>155306</v>
      </c>
    </row>
    <row r="84" spans="1:10" ht="18.75" x14ac:dyDescent="0.3">
      <c r="A84" s="187">
        <f t="shared" si="3"/>
        <v>80</v>
      </c>
      <c r="B84" s="300" t="s">
        <v>1541</v>
      </c>
      <c r="C84" s="526">
        <v>99000018211</v>
      </c>
      <c r="D84" s="197" t="s">
        <v>9</v>
      </c>
      <c r="E84" s="197">
        <v>13</v>
      </c>
      <c r="F84" s="197">
        <v>120</v>
      </c>
      <c r="G84" s="197">
        <v>1768</v>
      </c>
      <c r="H84" s="197" t="s">
        <v>9</v>
      </c>
      <c r="I84" s="626">
        <v>129700</v>
      </c>
      <c r="J84" s="185">
        <f t="shared" si="4"/>
        <v>158234</v>
      </c>
    </row>
    <row r="85" spans="1:10" ht="18.75" x14ac:dyDescent="0.3">
      <c r="A85" s="187">
        <f t="shared" si="3"/>
        <v>81</v>
      </c>
      <c r="B85" s="300" t="s">
        <v>1542</v>
      </c>
      <c r="C85" s="526">
        <v>99000018212</v>
      </c>
      <c r="D85" s="197" t="s">
        <v>9</v>
      </c>
      <c r="E85" s="197">
        <v>13</v>
      </c>
      <c r="F85" s="197">
        <v>130</v>
      </c>
      <c r="G85" s="197">
        <v>1820</v>
      </c>
      <c r="H85" s="197" t="s">
        <v>9</v>
      </c>
      <c r="I85" s="626">
        <v>133900</v>
      </c>
      <c r="J85" s="185">
        <f t="shared" si="4"/>
        <v>163358</v>
      </c>
    </row>
    <row r="86" spans="1:10" ht="18.75" x14ac:dyDescent="0.3">
      <c r="A86" s="187">
        <f t="shared" si="3"/>
        <v>82</v>
      </c>
      <c r="B86" s="300" t="s">
        <v>1543</v>
      </c>
      <c r="C86" s="526">
        <v>99000018213</v>
      </c>
      <c r="D86" s="197" t="s">
        <v>9</v>
      </c>
      <c r="E86" s="197">
        <v>15</v>
      </c>
      <c r="F86" s="197">
        <v>140</v>
      </c>
      <c r="G86" s="197">
        <v>1912</v>
      </c>
      <c r="H86" s="197" t="s">
        <v>9</v>
      </c>
      <c r="I86" s="626">
        <v>140900</v>
      </c>
      <c r="J86" s="185">
        <f t="shared" si="4"/>
        <v>171898</v>
      </c>
    </row>
    <row r="87" spans="1:10" ht="18.75" x14ac:dyDescent="0.3">
      <c r="A87" s="187">
        <f t="shared" si="3"/>
        <v>83</v>
      </c>
      <c r="B87" s="300" t="s">
        <v>1544</v>
      </c>
      <c r="C87" s="526">
        <v>99000018214</v>
      </c>
      <c r="D87" s="197" t="s">
        <v>9</v>
      </c>
      <c r="E87" s="197">
        <v>15</v>
      </c>
      <c r="F87" s="197">
        <v>150</v>
      </c>
      <c r="G87" s="197">
        <v>1964</v>
      </c>
      <c r="H87" s="197" t="s">
        <v>9</v>
      </c>
      <c r="I87" s="626">
        <v>143200</v>
      </c>
      <c r="J87" s="185">
        <f t="shared" si="4"/>
        <v>174704</v>
      </c>
    </row>
    <row r="88" spans="1:10" ht="18.75" x14ac:dyDescent="0.3">
      <c r="A88" s="187">
        <f t="shared" si="3"/>
        <v>84</v>
      </c>
      <c r="B88" s="300" t="s">
        <v>1545</v>
      </c>
      <c r="C88" s="526">
        <v>99000018215</v>
      </c>
      <c r="D88" s="197" t="s">
        <v>9</v>
      </c>
      <c r="E88" s="197">
        <v>15</v>
      </c>
      <c r="F88" s="197">
        <v>155</v>
      </c>
      <c r="G88" s="197">
        <v>2016</v>
      </c>
      <c r="H88" s="197" t="s">
        <v>9</v>
      </c>
      <c r="I88" s="626">
        <v>146150</v>
      </c>
      <c r="J88" s="185">
        <f t="shared" si="4"/>
        <v>178303</v>
      </c>
    </row>
    <row r="89" spans="1:10" ht="18.75" x14ac:dyDescent="0.3">
      <c r="A89" s="187">
        <f t="shared" si="3"/>
        <v>85</v>
      </c>
      <c r="B89" s="300" t="s">
        <v>1546</v>
      </c>
      <c r="C89" s="526">
        <v>99000018216</v>
      </c>
      <c r="D89" s="197" t="s">
        <v>9</v>
      </c>
      <c r="E89" s="197">
        <v>15</v>
      </c>
      <c r="F89" s="197">
        <v>160</v>
      </c>
      <c r="G89" s="197">
        <v>2068</v>
      </c>
      <c r="H89" s="197" t="s">
        <v>9</v>
      </c>
      <c r="I89" s="626">
        <v>148800</v>
      </c>
      <c r="J89" s="185">
        <f t="shared" si="4"/>
        <v>181536</v>
      </c>
    </row>
    <row r="90" spans="1:10" ht="18.75" x14ac:dyDescent="0.2">
      <c r="A90" s="636"/>
      <c r="B90" s="637"/>
      <c r="C90" s="637"/>
      <c r="D90" s="637"/>
      <c r="E90" s="637"/>
      <c r="F90" s="637"/>
      <c r="G90" s="637"/>
      <c r="H90" s="637"/>
      <c r="I90" s="637"/>
      <c r="J90" s="638"/>
    </row>
    <row r="91" spans="1:10" ht="18.75" x14ac:dyDescent="0.25">
      <c r="A91" s="645" t="s">
        <v>10</v>
      </c>
      <c r="B91" s="646"/>
      <c r="C91" s="646"/>
      <c r="D91" s="646"/>
      <c r="E91" s="646"/>
      <c r="F91" s="646"/>
      <c r="G91" s="646"/>
      <c r="H91" s="646"/>
      <c r="I91" s="646"/>
      <c r="J91" s="647"/>
    </row>
    <row r="92" spans="1:10" ht="19.5" x14ac:dyDescent="0.25">
      <c r="A92" s="645"/>
      <c r="B92" s="646"/>
      <c r="C92" s="646"/>
      <c r="D92" s="646"/>
      <c r="E92" s="646"/>
      <c r="F92" s="646"/>
      <c r="G92" s="646"/>
      <c r="H92" s="646"/>
      <c r="I92" s="646"/>
      <c r="J92" s="647"/>
    </row>
    <row r="93" spans="1:10" x14ac:dyDescent="0.2">
      <c r="A93" s="639" t="s">
        <v>1522</v>
      </c>
      <c r="B93" s="686"/>
      <c r="C93" s="686"/>
      <c r="D93" s="686"/>
      <c r="E93" s="686"/>
      <c r="F93" s="686"/>
      <c r="G93" s="686"/>
      <c r="H93" s="686"/>
      <c r="I93" s="686"/>
      <c r="J93" s="687"/>
    </row>
    <row r="94" spans="1:10" ht="19.5" thickBot="1" x14ac:dyDescent="0.3">
      <c r="A94" s="642" t="s">
        <v>11</v>
      </c>
      <c r="B94" s="643"/>
      <c r="C94" s="643"/>
      <c r="D94" s="643"/>
      <c r="E94" s="643"/>
      <c r="F94" s="643"/>
      <c r="G94" s="643"/>
      <c r="H94" s="643"/>
      <c r="I94" s="643"/>
      <c r="J94" s="644"/>
    </row>
    <row r="95" spans="1:10" ht="26.25" thickBot="1" x14ac:dyDescent="0.25">
      <c r="A95" s="630" t="s">
        <v>212</v>
      </c>
      <c r="B95" s="631"/>
      <c r="C95" s="631"/>
      <c r="D95" s="631"/>
      <c r="E95" s="631"/>
      <c r="F95" s="631"/>
      <c r="G95" s="631"/>
      <c r="H95" s="631"/>
      <c r="I95" s="631"/>
      <c r="J95" s="632"/>
    </row>
  </sheetData>
  <mergeCells count="7">
    <mergeCell ref="A94:J94"/>
    <mergeCell ref="A95:J95"/>
    <mergeCell ref="A1:J1"/>
    <mergeCell ref="A90:J90"/>
    <mergeCell ref="A91:J91"/>
    <mergeCell ref="A92:J92"/>
    <mergeCell ref="A93:J93"/>
  </mergeCells>
  <pageMargins left="0.74803149606299213" right="0.11811023622047245" top="0.35433070866141736" bottom="0.47244094488188981" header="0.27559055118110237" footer="0.35433070866141736"/>
  <pageSetup paperSize="9" scale="6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A1:Q108"/>
  <sheetViews>
    <sheetView zoomScale="75" zoomScaleNormal="75" zoomScaleSheetLayoutView="90" workbookViewId="0">
      <selection activeCell="E21" sqref="E21"/>
    </sheetView>
  </sheetViews>
  <sheetFormatPr defaultRowHeight="12.75" x14ac:dyDescent="0.2"/>
  <cols>
    <col min="1" max="1" width="6.42578125" style="12" customWidth="1"/>
    <col min="2" max="2" width="34.85546875" style="12" customWidth="1"/>
    <col min="3" max="3" width="21.5703125" style="12" customWidth="1"/>
    <col min="4" max="4" width="9.42578125" style="12" customWidth="1"/>
    <col min="5" max="5" width="20" style="12" customWidth="1"/>
    <col min="6" max="6" width="9.85546875" style="12" customWidth="1"/>
    <col min="7" max="7" width="10" style="12" customWidth="1"/>
    <col min="8" max="8" width="9.140625" style="12" customWidth="1"/>
    <col min="9" max="9" width="17.42578125" style="12" customWidth="1"/>
    <col min="10" max="10" width="18.5703125" style="12" customWidth="1"/>
    <col min="11" max="13" width="9.140625" style="12"/>
    <col min="14" max="14" width="14" style="12" customWidth="1"/>
    <col min="15" max="15" width="13.28515625" style="12" customWidth="1"/>
    <col min="16" max="16384" width="9.140625" style="12"/>
  </cols>
  <sheetData>
    <row r="1" spans="1:17" s="2" customFormat="1" ht="33" customHeight="1" thickBot="1" x14ac:dyDescent="0.4">
      <c r="A1" s="668" t="s">
        <v>213</v>
      </c>
      <c r="B1" s="669"/>
      <c r="C1" s="669"/>
      <c r="D1" s="669"/>
      <c r="E1" s="669"/>
      <c r="F1" s="669"/>
      <c r="G1" s="669"/>
      <c r="H1" s="669"/>
      <c r="I1" s="669"/>
      <c r="J1" s="670"/>
    </row>
    <row r="2" spans="1:17" s="2" customFormat="1" ht="24.75" customHeight="1" x14ac:dyDescent="0.35">
      <c r="A2" s="617"/>
      <c r="B2" s="618"/>
      <c r="C2" s="618"/>
      <c r="D2" s="618"/>
      <c r="E2" s="618"/>
      <c r="F2" s="618"/>
      <c r="G2" s="618"/>
      <c r="H2" s="618"/>
      <c r="I2" s="618"/>
      <c r="J2" s="619"/>
    </row>
    <row r="3" spans="1:17" s="6" customFormat="1" ht="15" customHeight="1" x14ac:dyDescent="0.25">
      <c r="A3" s="3"/>
      <c r="B3" s="4"/>
      <c r="C3" s="4"/>
      <c r="D3" s="4"/>
      <c r="E3" s="4"/>
      <c r="F3" s="4"/>
      <c r="G3" s="4"/>
      <c r="H3" s="4"/>
      <c r="I3" s="4"/>
      <c r="J3" s="5"/>
    </row>
    <row r="4" spans="1:17" s="1" customFormat="1" ht="34.5" customHeight="1" x14ac:dyDescent="0.5">
      <c r="A4" s="7" t="s">
        <v>0</v>
      </c>
      <c r="B4" s="8"/>
      <c r="C4" s="8"/>
      <c r="D4" s="8"/>
      <c r="E4" s="15" t="s">
        <v>1</v>
      </c>
      <c r="G4" s="15"/>
      <c r="H4" s="8"/>
      <c r="I4" s="15"/>
      <c r="J4" s="20"/>
    </row>
    <row r="5" spans="1:17" s="2" customFormat="1" ht="32.25" customHeight="1" x14ac:dyDescent="0.35">
      <c r="A5" s="671" t="s">
        <v>3211</v>
      </c>
      <c r="B5" s="672"/>
      <c r="C5" s="672"/>
      <c r="D5" s="672"/>
      <c r="E5" s="672"/>
      <c r="F5" s="672"/>
      <c r="G5" s="672"/>
      <c r="H5" s="672"/>
      <c r="I5" s="672"/>
      <c r="J5" s="673"/>
    </row>
    <row r="6" spans="1:17" ht="24" customHeight="1" thickBot="1" x14ac:dyDescent="0.3">
      <c r="A6" s="9"/>
      <c r="B6" s="10"/>
      <c r="C6" s="16" t="s">
        <v>2</v>
      </c>
      <c r="D6" s="11"/>
      <c r="E6" s="11"/>
      <c r="F6" s="11"/>
      <c r="G6" s="11"/>
      <c r="H6" s="11"/>
      <c r="I6" s="16"/>
      <c r="J6" s="54"/>
    </row>
    <row r="7" spans="1:17" s="60" customFormat="1" ht="58.5" customHeight="1" thickBot="1" x14ac:dyDescent="0.3">
      <c r="A7" s="55" t="s">
        <v>3</v>
      </c>
      <c r="B7" s="56" t="s">
        <v>26</v>
      </c>
      <c r="C7" s="57" t="s">
        <v>27</v>
      </c>
      <c r="D7" s="56" t="s">
        <v>28</v>
      </c>
      <c r="E7" s="56" t="s">
        <v>211</v>
      </c>
      <c r="F7" s="56" t="s">
        <v>30</v>
      </c>
      <c r="G7" s="56" t="s">
        <v>31</v>
      </c>
      <c r="H7" s="58" t="s">
        <v>7</v>
      </c>
      <c r="I7" s="59" t="s">
        <v>8</v>
      </c>
      <c r="J7" s="59" t="s">
        <v>12</v>
      </c>
    </row>
    <row r="8" spans="1:17" s="13" customFormat="1" ht="18.75" x14ac:dyDescent="0.3">
      <c r="A8" s="303">
        <v>1</v>
      </c>
      <c r="B8" s="304" t="s">
        <v>351</v>
      </c>
      <c r="C8" s="305">
        <v>99000011065</v>
      </c>
      <c r="D8" s="306">
        <v>5.8</v>
      </c>
      <c r="E8" s="306">
        <v>3</v>
      </c>
      <c r="F8" s="306">
        <v>60</v>
      </c>
      <c r="G8" s="306">
        <v>1005</v>
      </c>
      <c r="H8" s="307">
        <v>53.5</v>
      </c>
      <c r="I8" s="621">
        <v>88700</v>
      </c>
      <c r="J8" s="308">
        <f>I8*1.22</f>
        <v>108214</v>
      </c>
      <c r="K8" s="12"/>
      <c r="N8" s="533"/>
      <c r="O8" s="383"/>
      <c r="Q8" s="533"/>
    </row>
    <row r="9" spans="1:17" s="13" customFormat="1" ht="18.75" x14ac:dyDescent="0.3">
      <c r="A9" s="309">
        <f>A8+1</f>
        <v>2</v>
      </c>
      <c r="B9" s="304" t="s">
        <v>352</v>
      </c>
      <c r="C9" s="305">
        <v>99000011066</v>
      </c>
      <c r="D9" s="306">
        <v>7</v>
      </c>
      <c r="E9" s="306">
        <v>3</v>
      </c>
      <c r="F9" s="306">
        <v>85</v>
      </c>
      <c r="G9" s="306">
        <v>1130</v>
      </c>
      <c r="H9" s="307">
        <v>56</v>
      </c>
      <c r="I9" s="621">
        <v>90450</v>
      </c>
      <c r="J9" s="308">
        <f t="shared" ref="J9:J72" si="0">I9*1.22</f>
        <v>110349</v>
      </c>
      <c r="K9" s="12"/>
      <c r="N9" s="533"/>
      <c r="O9" s="383"/>
      <c r="Q9" s="533"/>
    </row>
    <row r="10" spans="1:17" s="13" customFormat="1" ht="18.75" x14ac:dyDescent="0.3">
      <c r="A10" s="309">
        <f t="shared" ref="A10:A18" si="1">A9+1</f>
        <v>3</v>
      </c>
      <c r="B10" s="304" t="s">
        <v>353</v>
      </c>
      <c r="C10" s="305">
        <v>99000011067</v>
      </c>
      <c r="D10" s="306">
        <v>9</v>
      </c>
      <c r="E10" s="306">
        <v>4</v>
      </c>
      <c r="F10" s="306">
        <v>105</v>
      </c>
      <c r="G10" s="306">
        <v>1185</v>
      </c>
      <c r="H10" s="307">
        <v>59.5</v>
      </c>
      <c r="I10" s="621">
        <v>95650</v>
      </c>
      <c r="J10" s="308">
        <f t="shared" si="0"/>
        <v>116693</v>
      </c>
      <c r="K10" s="12"/>
      <c r="N10" s="533"/>
      <c r="O10" s="383"/>
      <c r="Q10" s="533"/>
    </row>
    <row r="11" spans="1:17" s="13" customFormat="1" ht="18.75" x14ac:dyDescent="0.3">
      <c r="A11" s="309">
        <f t="shared" si="1"/>
        <v>4</v>
      </c>
      <c r="B11" s="304" t="s">
        <v>354</v>
      </c>
      <c r="C11" s="305">
        <v>99000011068</v>
      </c>
      <c r="D11" s="306">
        <v>10</v>
      </c>
      <c r="E11" s="306">
        <v>4</v>
      </c>
      <c r="F11" s="306">
        <v>125</v>
      </c>
      <c r="G11" s="306">
        <v>1265</v>
      </c>
      <c r="H11" s="307">
        <v>61</v>
      </c>
      <c r="I11" s="621">
        <v>97900</v>
      </c>
      <c r="J11" s="308">
        <f t="shared" si="0"/>
        <v>119438</v>
      </c>
      <c r="K11" s="12"/>
      <c r="N11" s="533"/>
      <c r="O11" s="383"/>
      <c r="Q11" s="533"/>
    </row>
    <row r="12" spans="1:17" s="13" customFormat="1" ht="18.75" x14ac:dyDescent="0.3">
      <c r="A12" s="309">
        <f t="shared" si="1"/>
        <v>5</v>
      </c>
      <c r="B12" s="304" t="s">
        <v>355</v>
      </c>
      <c r="C12" s="305">
        <v>99000011069</v>
      </c>
      <c r="D12" s="306">
        <v>11</v>
      </c>
      <c r="E12" s="306">
        <v>5.5</v>
      </c>
      <c r="F12" s="306">
        <v>140</v>
      </c>
      <c r="G12" s="306">
        <v>1330</v>
      </c>
      <c r="H12" s="307">
        <v>64</v>
      </c>
      <c r="I12" s="621">
        <v>103500</v>
      </c>
      <c r="J12" s="308">
        <f t="shared" si="0"/>
        <v>126270</v>
      </c>
      <c r="K12" s="12"/>
      <c r="N12" s="533"/>
      <c r="O12" s="383"/>
      <c r="Q12" s="533"/>
    </row>
    <row r="13" spans="1:17" s="13" customFormat="1" ht="18.75" x14ac:dyDescent="0.3">
      <c r="A13" s="309">
        <f t="shared" si="1"/>
        <v>6</v>
      </c>
      <c r="B13" s="304" t="s">
        <v>356</v>
      </c>
      <c r="C13" s="305">
        <v>99000011070</v>
      </c>
      <c r="D13" s="306" t="s">
        <v>9</v>
      </c>
      <c r="E13" s="306">
        <v>6.3</v>
      </c>
      <c r="F13" s="306">
        <v>160</v>
      </c>
      <c r="G13" s="306" t="s">
        <v>9</v>
      </c>
      <c r="H13" s="307" t="s">
        <v>9</v>
      </c>
      <c r="I13" s="621">
        <v>109550</v>
      </c>
      <c r="J13" s="308">
        <f t="shared" si="0"/>
        <v>133651</v>
      </c>
      <c r="K13" s="12"/>
      <c r="N13" s="533"/>
      <c r="O13" s="383"/>
      <c r="Q13" s="533"/>
    </row>
    <row r="14" spans="1:17" s="13" customFormat="1" ht="18.75" x14ac:dyDescent="0.3">
      <c r="A14" s="309">
        <f t="shared" si="1"/>
        <v>7</v>
      </c>
      <c r="B14" s="304" t="s">
        <v>357</v>
      </c>
      <c r="C14" s="305">
        <v>99000011071</v>
      </c>
      <c r="D14" s="306">
        <v>14</v>
      </c>
      <c r="E14" s="306">
        <v>7.5</v>
      </c>
      <c r="F14" s="306">
        <v>185</v>
      </c>
      <c r="G14" s="306">
        <v>1515</v>
      </c>
      <c r="H14" s="307">
        <v>70</v>
      </c>
      <c r="I14" s="621">
        <v>112100</v>
      </c>
      <c r="J14" s="308">
        <f t="shared" si="0"/>
        <v>136762</v>
      </c>
      <c r="K14" s="12"/>
      <c r="N14" s="533"/>
      <c r="O14" s="383"/>
      <c r="Q14" s="533"/>
    </row>
    <row r="15" spans="1:17" s="13" customFormat="1" ht="18.75" x14ac:dyDescent="0.3">
      <c r="A15" s="309">
        <f t="shared" si="1"/>
        <v>8</v>
      </c>
      <c r="B15" s="310" t="s">
        <v>358</v>
      </c>
      <c r="C15" s="311">
        <v>99000011072</v>
      </c>
      <c r="D15" s="312" t="s">
        <v>9</v>
      </c>
      <c r="E15" s="312">
        <v>7.5</v>
      </c>
      <c r="F15" s="312">
        <v>225</v>
      </c>
      <c r="G15" s="312" t="s">
        <v>9</v>
      </c>
      <c r="H15" s="313" t="s">
        <v>9</v>
      </c>
      <c r="I15" s="621">
        <v>114350</v>
      </c>
      <c r="J15" s="308">
        <f t="shared" si="0"/>
        <v>139507</v>
      </c>
      <c r="K15" s="12"/>
      <c r="N15" s="533"/>
      <c r="O15" s="383"/>
      <c r="Q15" s="533"/>
    </row>
    <row r="16" spans="1:17" s="13" customFormat="1" ht="18.75" x14ac:dyDescent="0.3">
      <c r="A16" s="309">
        <f t="shared" si="1"/>
        <v>9</v>
      </c>
      <c r="B16" s="304" t="s">
        <v>359</v>
      </c>
      <c r="C16" s="305">
        <v>99000011073</v>
      </c>
      <c r="D16" s="306" t="s">
        <v>9</v>
      </c>
      <c r="E16" s="306">
        <v>9</v>
      </c>
      <c r="F16" s="306">
        <v>275</v>
      </c>
      <c r="G16" s="306" t="s">
        <v>9</v>
      </c>
      <c r="H16" s="307" t="s">
        <v>9</v>
      </c>
      <c r="I16" s="621">
        <v>125650</v>
      </c>
      <c r="J16" s="308">
        <f t="shared" si="0"/>
        <v>153293</v>
      </c>
      <c r="K16" s="12"/>
      <c r="N16" s="533"/>
      <c r="O16" s="383"/>
      <c r="Q16" s="533"/>
    </row>
    <row r="17" spans="1:17" s="13" customFormat="1" ht="18.75" x14ac:dyDescent="0.3">
      <c r="A17" s="309">
        <f t="shared" si="1"/>
        <v>10</v>
      </c>
      <c r="B17" s="304" t="s">
        <v>360</v>
      </c>
      <c r="C17" s="305">
        <v>99000011074</v>
      </c>
      <c r="D17" s="306" t="s">
        <v>9</v>
      </c>
      <c r="E17" s="306">
        <v>11</v>
      </c>
      <c r="F17" s="306">
        <v>300</v>
      </c>
      <c r="G17" s="306" t="s">
        <v>9</v>
      </c>
      <c r="H17" s="307" t="s">
        <v>9</v>
      </c>
      <c r="I17" s="621">
        <v>144750</v>
      </c>
      <c r="J17" s="308">
        <f t="shared" si="0"/>
        <v>176595</v>
      </c>
      <c r="K17" s="12"/>
      <c r="N17" s="533"/>
      <c r="O17" s="383"/>
      <c r="Q17" s="533"/>
    </row>
    <row r="18" spans="1:17" s="13" customFormat="1" ht="18.75" x14ac:dyDescent="0.3">
      <c r="A18" s="309">
        <f t="shared" si="1"/>
        <v>11</v>
      </c>
      <c r="B18" s="304" t="s">
        <v>361</v>
      </c>
      <c r="C18" s="305">
        <v>99000012014</v>
      </c>
      <c r="D18" s="306" t="s">
        <v>9</v>
      </c>
      <c r="E18" s="306">
        <v>3</v>
      </c>
      <c r="F18" s="306">
        <v>20</v>
      </c>
      <c r="G18" s="306" t="s">
        <v>9</v>
      </c>
      <c r="H18" s="307" t="s">
        <v>9</v>
      </c>
      <c r="I18" s="621">
        <v>86600</v>
      </c>
      <c r="J18" s="308">
        <f t="shared" si="0"/>
        <v>105652</v>
      </c>
      <c r="K18" s="12"/>
      <c r="N18" s="533"/>
      <c r="O18" s="383"/>
      <c r="Q18" s="533"/>
    </row>
    <row r="19" spans="1:17" s="13" customFormat="1" ht="18.75" x14ac:dyDescent="0.3">
      <c r="A19" s="309">
        <f>A18+1</f>
        <v>12</v>
      </c>
      <c r="B19" s="304" t="s">
        <v>362</v>
      </c>
      <c r="C19" s="305">
        <v>99000012015</v>
      </c>
      <c r="D19" s="306" t="s">
        <v>9</v>
      </c>
      <c r="E19" s="306">
        <v>3</v>
      </c>
      <c r="F19" s="306">
        <v>30</v>
      </c>
      <c r="G19" s="306" t="s">
        <v>9</v>
      </c>
      <c r="H19" s="307" t="s">
        <v>9</v>
      </c>
      <c r="I19" s="621">
        <v>86950</v>
      </c>
      <c r="J19" s="308">
        <f t="shared" si="0"/>
        <v>106079</v>
      </c>
      <c r="K19" s="12"/>
      <c r="N19" s="533"/>
      <c r="O19" s="383"/>
      <c r="Q19" s="533"/>
    </row>
    <row r="20" spans="1:17" s="13" customFormat="1" ht="18.75" x14ac:dyDescent="0.3">
      <c r="A20" s="309">
        <f t="shared" ref="A20:A83" si="2">A19+1</f>
        <v>13</v>
      </c>
      <c r="B20" s="304" t="s">
        <v>363</v>
      </c>
      <c r="C20" s="305">
        <v>99000012016</v>
      </c>
      <c r="D20" s="306" t="s">
        <v>9</v>
      </c>
      <c r="E20" s="306">
        <v>3</v>
      </c>
      <c r="F20" s="306">
        <v>40</v>
      </c>
      <c r="G20" s="306" t="s">
        <v>9</v>
      </c>
      <c r="H20" s="307" t="s">
        <v>9</v>
      </c>
      <c r="I20" s="621">
        <v>88000</v>
      </c>
      <c r="J20" s="308">
        <f t="shared" si="0"/>
        <v>107360</v>
      </c>
      <c r="K20" s="12"/>
      <c r="N20" s="533"/>
      <c r="O20" s="383"/>
      <c r="Q20" s="533"/>
    </row>
    <row r="21" spans="1:17" s="13" customFormat="1" ht="18.75" x14ac:dyDescent="0.3">
      <c r="A21" s="309">
        <f t="shared" si="2"/>
        <v>14</v>
      </c>
      <c r="B21" s="304" t="s">
        <v>364</v>
      </c>
      <c r="C21" s="305">
        <v>99000012017</v>
      </c>
      <c r="D21" s="306">
        <v>7</v>
      </c>
      <c r="E21" s="306">
        <v>3</v>
      </c>
      <c r="F21" s="306">
        <v>50</v>
      </c>
      <c r="G21" s="306">
        <v>1000</v>
      </c>
      <c r="H21" s="307">
        <v>54</v>
      </c>
      <c r="I21" s="621">
        <v>89350</v>
      </c>
      <c r="J21" s="308">
        <f t="shared" si="0"/>
        <v>109007</v>
      </c>
      <c r="K21" s="12"/>
      <c r="N21" s="533"/>
      <c r="O21" s="383"/>
      <c r="Q21" s="533"/>
    </row>
    <row r="22" spans="1:17" s="13" customFormat="1" ht="18.75" x14ac:dyDescent="0.3">
      <c r="A22" s="309">
        <f t="shared" si="2"/>
        <v>15</v>
      </c>
      <c r="B22" s="304" t="s">
        <v>365</v>
      </c>
      <c r="C22" s="305">
        <v>99000012018</v>
      </c>
      <c r="D22" s="306" t="s">
        <v>9</v>
      </c>
      <c r="E22" s="306">
        <v>3</v>
      </c>
      <c r="F22" s="306">
        <v>65</v>
      </c>
      <c r="G22" s="306" t="s">
        <v>9</v>
      </c>
      <c r="H22" s="307" t="s">
        <v>9</v>
      </c>
      <c r="I22" s="621">
        <v>90650</v>
      </c>
      <c r="J22" s="308">
        <f t="shared" si="0"/>
        <v>110593</v>
      </c>
      <c r="K22" s="12"/>
      <c r="N22" s="533"/>
      <c r="O22" s="383"/>
      <c r="Q22" s="533"/>
    </row>
    <row r="23" spans="1:17" s="13" customFormat="1" ht="18.75" x14ac:dyDescent="0.3">
      <c r="A23" s="309">
        <f t="shared" si="2"/>
        <v>16</v>
      </c>
      <c r="B23" s="304" t="s">
        <v>366</v>
      </c>
      <c r="C23" s="305">
        <v>99000010383</v>
      </c>
      <c r="D23" s="306">
        <v>8.6</v>
      </c>
      <c r="E23" s="306">
        <v>4</v>
      </c>
      <c r="F23" s="306">
        <v>80</v>
      </c>
      <c r="G23" s="306">
        <v>1120</v>
      </c>
      <c r="H23" s="307">
        <v>58</v>
      </c>
      <c r="I23" s="621">
        <v>91900</v>
      </c>
      <c r="J23" s="308">
        <f t="shared" si="0"/>
        <v>112118</v>
      </c>
      <c r="K23" s="12"/>
      <c r="N23" s="533"/>
      <c r="O23" s="383"/>
      <c r="Q23" s="533"/>
    </row>
    <row r="24" spans="1:17" s="13" customFormat="1" ht="18.75" x14ac:dyDescent="0.3">
      <c r="A24" s="309">
        <f t="shared" si="2"/>
        <v>17</v>
      </c>
      <c r="B24" s="304" t="s">
        <v>367</v>
      </c>
      <c r="C24" s="305">
        <v>99000012019</v>
      </c>
      <c r="D24" s="306" t="s">
        <v>9</v>
      </c>
      <c r="E24" s="306">
        <v>4</v>
      </c>
      <c r="F24" s="306">
        <v>90</v>
      </c>
      <c r="G24" s="306" t="s">
        <v>9</v>
      </c>
      <c r="H24" s="307" t="s">
        <v>9</v>
      </c>
      <c r="I24" s="621">
        <v>94700</v>
      </c>
      <c r="J24" s="308">
        <f t="shared" si="0"/>
        <v>115534</v>
      </c>
      <c r="K24" s="12"/>
      <c r="N24" s="533"/>
      <c r="O24" s="383"/>
      <c r="Q24" s="533"/>
    </row>
    <row r="25" spans="1:17" s="13" customFormat="1" ht="18.75" x14ac:dyDescent="0.3">
      <c r="A25" s="309">
        <f t="shared" si="2"/>
        <v>18</v>
      </c>
      <c r="B25" s="304" t="s">
        <v>368</v>
      </c>
      <c r="C25" s="305">
        <v>99000012020</v>
      </c>
      <c r="D25" s="306" t="s">
        <v>9</v>
      </c>
      <c r="E25" s="306">
        <v>5.5</v>
      </c>
      <c r="F25" s="306">
        <v>100</v>
      </c>
      <c r="G25" s="306" t="s">
        <v>9</v>
      </c>
      <c r="H25" s="307" t="s">
        <v>9</v>
      </c>
      <c r="I25" s="621">
        <v>97300</v>
      </c>
      <c r="J25" s="308">
        <f t="shared" si="0"/>
        <v>118706</v>
      </c>
      <c r="K25" s="12"/>
      <c r="N25" s="533"/>
      <c r="O25" s="383"/>
      <c r="Q25" s="533"/>
    </row>
    <row r="26" spans="1:17" s="13" customFormat="1" ht="18.75" x14ac:dyDescent="0.3">
      <c r="A26" s="309">
        <f t="shared" si="2"/>
        <v>19</v>
      </c>
      <c r="B26" s="304" t="s">
        <v>369</v>
      </c>
      <c r="C26" s="305">
        <v>99000010384</v>
      </c>
      <c r="D26" s="306">
        <v>12.6</v>
      </c>
      <c r="E26" s="306">
        <v>5.5</v>
      </c>
      <c r="F26" s="306">
        <v>110</v>
      </c>
      <c r="G26" s="306">
        <v>1250</v>
      </c>
      <c r="H26" s="307">
        <v>62.5</v>
      </c>
      <c r="I26" s="621">
        <v>101900</v>
      </c>
      <c r="J26" s="308">
        <f t="shared" si="0"/>
        <v>124318</v>
      </c>
      <c r="K26" s="12"/>
      <c r="N26" s="533"/>
      <c r="O26" s="383"/>
      <c r="Q26" s="533"/>
    </row>
    <row r="27" spans="1:17" s="13" customFormat="1" ht="18.75" x14ac:dyDescent="0.3">
      <c r="A27" s="309">
        <f t="shared" si="2"/>
        <v>20</v>
      </c>
      <c r="B27" s="304" t="s">
        <v>370</v>
      </c>
      <c r="C27" s="305">
        <v>99000012021</v>
      </c>
      <c r="D27" s="306" t="s">
        <v>9</v>
      </c>
      <c r="E27" s="306">
        <v>5.5</v>
      </c>
      <c r="F27" s="306">
        <v>120</v>
      </c>
      <c r="G27" s="306" t="s">
        <v>9</v>
      </c>
      <c r="H27" s="307" t="s">
        <v>9</v>
      </c>
      <c r="I27" s="621">
        <v>105150</v>
      </c>
      <c r="J27" s="308">
        <f t="shared" si="0"/>
        <v>128283</v>
      </c>
      <c r="K27" s="12"/>
      <c r="N27" s="533"/>
      <c r="O27" s="383"/>
      <c r="Q27" s="533"/>
    </row>
    <row r="28" spans="1:17" s="13" customFormat="1" ht="18.75" x14ac:dyDescent="0.3">
      <c r="A28" s="309">
        <f t="shared" si="2"/>
        <v>21</v>
      </c>
      <c r="B28" s="304" t="s">
        <v>371</v>
      </c>
      <c r="C28" s="305">
        <v>99000012022</v>
      </c>
      <c r="D28" s="306">
        <v>15</v>
      </c>
      <c r="E28" s="306">
        <v>6.3</v>
      </c>
      <c r="F28" s="306">
        <v>130</v>
      </c>
      <c r="G28" s="306">
        <v>1355</v>
      </c>
      <c r="H28" s="307">
        <v>67</v>
      </c>
      <c r="I28" s="621">
        <v>108350</v>
      </c>
      <c r="J28" s="308">
        <f t="shared" si="0"/>
        <v>132187</v>
      </c>
      <c r="K28" s="12"/>
      <c r="N28" s="533"/>
      <c r="O28" s="383"/>
      <c r="Q28" s="533"/>
    </row>
    <row r="29" spans="1:17" s="13" customFormat="1" ht="18.75" x14ac:dyDescent="0.3">
      <c r="A29" s="309">
        <f t="shared" si="2"/>
        <v>22</v>
      </c>
      <c r="B29" s="304" t="s">
        <v>372</v>
      </c>
      <c r="C29" s="305">
        <v>99000010385</v>
      </c>
      <c r="D29" s="306">
        <v>16</v>
      </c>
      <c r="E29" s="306">
        <v>6.3</v>
      </c>
      <c r="F29" s="306">
        <v>140</v>
      </c>
      <c r="G29" s="306">
        <v>1395</v>
      </c>
      <c r="H29" s="307">
        <v>67.599999999999994</v>
      </c>
      <c r="I29" s="621">
        <v>114450</v>
      </c>
      <c r="J29" s="308">
        <f t="shared" si="0"/>
        <v>139629</v>
      </c>
      <c r="K29" s="12"/>
      <c r="N29" s="533"/>
      <c r="O29" s="383"/>
      <c r="Q29" s="533"/>
    </row>
    <row r="30" spans="1:17" s="13" customFormat="1" ht="18.75" x14ac:dyDescent="0.3">
      <c r="A30" s="309">
        <f t="shared" si="2"/>
        <v>23</v>
      </c>
      <c r="B30" s="304" t="s">
        <v>373</v>
      </c>
      <c r="C30" s="305">
        <v>99000012023</v>
      </c>
      <c r="D30" s="306" t="s">
        <v>9</v>
      </c>
      <c r="E30" s="306">
        <v>7.5</v>
      </c>
      <c r="F30" s="306">
        <v>150</v>
      </c>
      <c r="G30" s="306" t="s">
        <v>9</v>
      </c>
      <c r="H30" s="307" t="s">
        <v>9</v>
      </c>
      <c r="I30" s="621">
        <v>124300</v>
      </c>
      <c r="J30" s="308">
        <f t="shared" si="0"/>
        <v>151646</v>
      </c>
      <c r="K30" s="12"/>
      <c r="N30" s="533"/>
      <c r="O30" s="383"/>
      <c r="Q30" s="533"/>
    </row>
    <row r="31" spans="1:17" s="13" customFormat="1" ht="18.75" x14ac:dyDescent="0.3">
      <c r="A31" s="309">
        <f t="shared" si="2"/>
        <v>24</v>
      </c>
      <c r="B31" s="304" t="s">
        <v>374</v>
      </c>
      <c r="C31" s="305">
        <v>99000012024</v>
      </c>
      <c r="D31" s="306">
        <v>17.5</v>
      </c>
      <c r="E31" s="306">
        <v>7.5</v>
      </c>
      <c r="F31" s="306">
        <v>160</v>
      </c>
      <c r="G31" s="306">
        <v>1510</v>
      </c>
      <c r="H31" s="307">
        <v>73</v>
      </c>
      <c r="I31" s="621">
        <v>127950</v>
      </c>
      <c r="J31" s="308">
        <f t="shared" si="0"/>
        <v>156099</v>
      </c>
      <c r="K31" s="12"/>
      <c r="N31" s="533"/>
      <c r="O31" s="383"/>
      <c r="Q31" s="533"/>
    </row>
    <row r="32" spans="1:17" s="13" customFormat="1" ht="18.75" x14ac:dyDescent="0.3">
      <c r="A32" s="309">
        <f t="shared" si="2"/>
        <v>25</v>
      </c>
      <c r="B32" s="304" t="s">
        <v>375</v>
      </c>
      <c r="C32" s="305">
        <v>99000012025</v>
      </c>
      <c r="D32" s="306" t="s">
        <v>9</v>
      </c>
      <c r="E32" s="306">
        <v>7.5</v>
      </c>
      <c r="F32" s="306">
        <v>170</v>
      </c>
      <c r="G32" s="306" t="s">
        <v>9</v>
      </c>
      <c r="H32" s="307" t="s">
        <v>9</v>
      </c>
      <c r="I32" s="621">
        <v>128750</v>
      </c>
      <c r="J32" s="308">
        <f t="shared" si="0"/>
        <v>157075</v>
      </c>
      <c r="K32" s="12"/>
      <c r="N32" s="533"/>
      <c r="O32" s="383"/>
      <c r="Q32" s="533"/>
    </row>
    <row r="33" spans="1:17" s="13" customFormat="1" ht="18.75" x14ac:dyDescent="0.3">
      <c r="A33" s="309">
        <f t="shared" si="2"/>
        <v>26</v>
      </c>
      <c r="B33" s="304" t="s">
        <v>376</v>
      </c>
      <c r="C33" s="305">
        <v>99000011917</v>
      </c>
      <c r="D33" s="306">
        <v>20</v>
      </c>
      <c r="E33" s="306">
        <v>9</v>
      </c>
      <c r="F33" s="306">
        <v>185</v>
      </c>
      <c r="G33" s="306">
        <v>1610</v>
      </c>
      <c r="H33" s="307">
        <v>78</v>
      </c>
      <c r="I33" s="621">
        <v>133800</v>
      </c>
      <c r="J33" s="308">
        <f t="shared" si="0"/>
        <v>163236</v>
      </c>
      <c r="K33" s="12"/>
      <c r="N33" s="533"/>
      <c r="O33" s="383"/>
      <c r="Q33" s="533"/>
    </row>
    <row r="34" spans="1:17" s="13" customFormat="1" ht="18.75" x14ac:dyDescent="0.3">
      <c r="A34" s="309">
        <f t="shared" si="2"/>
        <v>27</v>
      </c>
      <c r="B34" s="304" t="s">
        <v>377</v>
      </c>
      <c r="C34" s="305">
        <v>99000012026</v>
      </c>
      <c r="D34" s="306">
        <v>20.5</v>
      </c>
      <c r="E34" s="306">
        <v>9</v>
      </c>
      <c r="F34" s="306">
        <v>195</v>
      </c>
      <c r="G34" s="306">
        <v>1660</v>
      </c>
      <c r="H34" s="307">
        <v>78</v>
      </c>
      <c r="I34" s="621">
        <v>136250</v>
      </c>
      <c r="J34" s="308">
        <f t="shared" si="0"/>
        <v>166225</v>
      </c>
      <c r="K34" s="12"/>
      <c r="N34" s="533"/>
      <c r="O34" s="383"/>
      <c r="Q34" s="533"/>
    </row>
    <row r="35" spans="1:17" s="13" customFormat="1" ht="18.75" x14ac:dyDescent="0.3">
      <c r="A35" s="309">
        <f t="shared" si="2"/>
        <v>28</v>
      </c>
      <c r="B35" s="304" t="s">
        <v>378</v>
      </c>
      <c r="C35" s="305">
        <v>99000012027</v>
      </c>
      <c r="D35" s="306" t="s">
        <v>9</v>
      </c>
      <c r="E35" s="306">
        <v>9</v>
      </c>
      <c r="F35" s="306">
        <v>200</v>
      </c>
      <c r="G35" s="306" t="s">
        <v>9</v>
      </c>
      <c r="H35" s="307" t="s">
        <v>9</v>
      </c>
      <c r="I35" s="621">
        <v>139150</v>
      </c>
      <c r="J35" s="308">
        <f t="shared" si="0"/>
        <v>169763</v>
      </c>
      <c r="K35" s="12"/>
      <c r="N35" s="533"/>
      <c r="O35" s="383"/>
      <c r="Q35" s="533"/>
    </row>
    <row r="36" spans="1:17" s="13" customFormat="1" ht="18.75" x14ac:dyDescent="0.3">
      <c r="A36" s="309">
        <f t="shared" si="2"/>
        <v>29</v>
      </c>
      <c r="B36" s="304" t="s">
        <v>379</v>
      </c>
      <c r="C36" s="305">
        <v>99000012028</v>
      </c>
      <c r="D36" s="306" t="s">
        <v>9</v>
      </c>
      <c r="E36" s="306">
        <v>11</v>
      </c>
      <c r="F36" s="306">
        <v>210</v>
      </c>
      <c r="G36" s="306" t="s">
        <v>9</v>
      </c>
      <c r="H36" s="307" t="s">
        <v>9</v>
      </c>
      <c r="I36" s="621">
        <v>144600</v>
      </c>
      <c r="J36" s="308">
        <f t="shared" si="0"/>
        <v>176412</v>
      </c>
      <c r="K36" s="12"/>
      <c r="N36" s="533"/>
      <c r="O36" s="383"/>
      <c r="Q36" s="533"/>
    </row>
    <row r="37" spans="1:17" s="13" customFormat="1" ht="18.75" x14ac:dyDescent="0.3">
      <c r="A37" s="309">
        <f t="shared" si="2"/>
        <v>30</v>
      </c>
      <c r="B37" s="304" t="s">
        <v>380</v>
      </c>
      <c r="C37" s="305">
        <v>99000012029</v>
      </c>
      <c r="D37" s="306" t="s">
        <v>9</v>
      </c>
      <c r="E37" s="306">
        <v>11</v>
      </c>
      <c r="F37" s="306">
        <v>220</v>
      </c>
      <c r="G37" s="306" t="s">
        <v>9</v>
      </c>
      <c r="H37" s="307" t="s">
        <v>9</v>
      </c>
      <c r="I37" s="621">
        <v>149850</v>
      </c>
      <c r="J37" s="308">
        <f t="shared" si="0"/>
        <v>182817</v>
      </c>
      <c r="K37" s="12"/>
      <c r="N37" s="533"/>
      <c r="O37" s="383"/>
      <c r="Q37" s="533"/>
    </row>
    <row r="38" spans="1:17" s="13" customFormat="1" ht="18.75" x14ac:dyDescent="0.3">
      <c r="A38" s="309">
        <f t="shared" si="2"/>
        <v>31</v>
      </c>
      <c r="B38" s="304" t="s">
        <v>381</v>
      </c>
      <c r="C38" s="305">
        <v>99000012030</v>
      </c>
      <c r="D38" s="306">
        <v>23</v>
      </c>
      <c r="E38" s="306">
        <v>11</v>
      </c>
      <c r="F38" s="306">
        <v>235</v>
      </c>
      <c r="G38" s="306">
        <v>1840</v>
      </c>
      <c r="H38" s="307">
        <v>85.5</v>
      </c>
      <c r="I38" s="621">
        <v>154450</v>
      </c>
      <c r="J38" s="308">
        <f t="shared" si="0"/>
        <v>188429</v>
      </c>
      <c r="K38" s="12"/>
      <c r="N38" s="533"/>
      <c r="O38" s="383"/>
      <c r="Q38" s="533"/>
    </row>
    <row r="39" spans="1:17" s="13" customFormat="1" ht="18.75" x14ac:dyDescent="0.3">
      <c r="A39" s="309">
        <f t="shared" si="2"/>
        <v>32</v>
      </c>
      <c r="B39" s="304" t="s">
        <v>382</v>
      </c>
      <c r="C39" s="305">
        <v>99000012031</v>
      </c>
      <c r="D39" s="306" t="s">
        <v>9</v>
      </c>
      <c r="E39" s="306">
        <v>11</v>
      </c>
      <c r="F39" s="306">
        <v>240</v>
      </c>
      <c r="G39" s="306" t="s">
        <v>9</v>
      </c>
      <c r="H39" s="307" t="s">
        <v>9</v>
      </c>
      <c r="I39" s="621">
        <v>165450</v>
      </c>
      <c r="J39" s="308">
        <f t="shared" si="0"/>
        <v>201849</v>
      </c>
      <c r="K39" s="12"/>
      <c r="N39" s="533"/>
      <c r="O39" s="383"/>
      <c r="Q39" s="533"/>
    </row>
    <row r="40" spans="1:17" s="13" customFormat="1" ht="18.75" x14ac:dyDescent="0.3">
      <c r="A40" s="309">
        <f t="shared" si="2"/>
        <v>33</v>
      </c>
      <c r="B40" s="304" t="s">
        <v>383</v>
      </c>
      <c r="C40" s="305">
        <v>99000012032</v>
      </c>
      <c r="D40" s="306" t="s">
        <v>9</v>
      </c>
      <c r="E40" s="306">
        <v>11</v>
      </c>
      <c r="F40" s="306">
        <v>250</v>
      </c>
      <c r="G40" s="306" t="s">
        <v>9</v>
      </c>
      <c r="H40" s="307" t="s">
        <v>9</v>
      </c>
      <c r="I40" s="621">
        <v>173450</v>
      </c>
      <c r="J40" s="308">
        <f t="shared" si="0"/>
        <v>211609</v>
      </c>
      <c r="K40" s="12"/>
      <c r="N40" s="533"/>
      <c r="O40" s="383"/>
      <c r="Q40" s="533"/>
    </row>
    <row r="41" spans="1:17" s="13" customFormat="1" ht="18.75" x14ac:dyDescent="0.3">
      <c r="A41" s="309">
        <f t="shared" si="2"/>
        <v>34</v>
      </c>
      <c r="B41" s="304" t="s">
        <v>384</v>
      </c>
      <c r="C41" s="305">
        <v>99000012033</v>
      </c>
      <c r="D41" s="306" t="s">
        <v>9</v>
      </c>
      <c r="E41" s="306">
        <v>13</v>
      </c>
      <c r="F41" s="306">
        <v>260</v>
      </c>
      <c r="G41" s="306" t="s">
        <v>9</v>
      </c>
      <c r="H41" s="307" t="s">
        <v>9</v>
      </c>
      <c r="I41" s="621">
        <v>183950</v>
      </c>
      <c r="J41" s="308">
        <f t="shared" si="0"/>
        <v>224419</v>
      </c>
      <c r="K41" s="12"/>
      <c r="N41" s="533"/>
      <c r="O41" s="383"/>
      <c r="Q41" s="533"/>
    </row>
    <row r="42" spans="1:17" s="13" customFormat="1" ht="18.75" x14ac:dyDescent="0.3">
      <c r="A42" s="309">
        <f t="shared" si="2"/>
        <v>35</v>
      </c>
      <c r="B42" s="304" t="s">
        <v>385</v>
      </c>
      <c r="C42" s="305">
        <v>99000012034</v>
      </c>
      <c r="D42" s="306" t="s">
        <v>9</v>
      </c>
      <c r="E42" s="306">
        <v>13</v>
      </c>
      <c r="F42" s="306">
        <v>275</v>
      </c>
      <c r="G42" s="306" t="s">
        <v>9</v>
      </c>
      <c r="H42" s="307" t="s">
        <v>9</v>
      </c>
      <c r="I42" s="621">
        <v>187700</v>
      </c>
      <c r="J42" s="308">
        <f t="shared" si="0"/>
        <v>228994</v>
      </c>
      <c r="K42" s="12"/>
      <c r="N42" s="533"/>
      <c r="O42" s="383"/>
      <c r="Q42" s="533"/>
    </row>
    <row r="43" spans="1:17" s="13" customFormat="1" ht="18.75" x14ac:dyDescent="0.3">
      <c r="A43" s="309">
        <f t="shared" si="2"/>
        <v>36</v>
      </c>
      <c r="B43" s="304" t="s">
        <v>386</v>
      </c>
      <c r="C43" s="305">
        <v>99000012035</v>
      </c>
      <c r="D43" s="306" t="s">
        <v>9</v>
      </c>
      <c r="E43" s="306">
        <v>13</v>
      </c>
      <c r="F43" s="306">
        <v>290</v>
      </c>
      <c r="G43" s="306" t="s">
        <v>9</v>
      </c>
      <c r="H43" s="307" t="s">
        <v>9</v>
      </c>
      <c r="I43" s="621">
        <v>191650</v>
      </c>
      <c r="J43" s="308">
        <f t="shared" si="0"/>
        <v>233813</v>
      </c>
      <c r="K43" s="12"/>
      <c r="N43" s="533"/>
      <c r="O43" s="383"/>
      <c r="Q43" s="533"/>
    </row>
    <row r="44" spans="1:17" s="13" customFormat="1" ht="18.75" x14ac:dyDescent="0.3">
      <c r="A44" s="309">
        <f t="shared" si="2"/>
        <v>37</v>
      </c>
      <c r="B44" s="304" t="s">
        <v>387</v>
      </c>
      <c r="C44" s="305">
        <v>99000012036</v>
      </c>
      <c r="D44" s="306" t="s">
        <v>9</v>
      </c>
      <c r="E44" s="306">
        <v>13</v>
      </c>
      <c r="F44" s="306">
        <v>300</v>
      </c>
      <c r="G44" s="306" t="s">
        <v>9</v>
      </c>
      <c r="H44" s="307" t="s">
        <v>9</v>
      </c>
      <c r="I44" s="621">
        <v>195200</v>
      </c>
      <c r="J44" s="308">
        <f t="shared" si="0"/>
        <v>238144</v>
      </c>
      <c r="K44" s="12"/>
      <c r="N44" s="533"/>
      <c r="O44" s="383"/>
      <c r="Q44" s="533"/>
    </row>
    <row r="45" spans="1:17" s="13" customFormat="1" ht="18.75" x14ac:dyDescent="0.3">
      <c r="A45" s="309">
        <f t="shared" si="2"/>
        <v>38</v>
      </c>
      <c r="B45" s="304" t="s">
        <v>388</v>
      </c>
      <c r="C45" s="305">
        <v>99000012037</v>
      </c>
      <c r="D45" s="306" t="s">
        <v>9</v>
      </c>
      <c r="E45" s="306">
        <v>15</v>
      </c>
      <c r="F45" s="306">
        <v>310</v>
      </c>
      <c r="G45" s="306" t="s">
        <v>9</v>
      </c>
      <c r="H45" s="307" t="s">
        <v>9</v>
      </c>
      <c r="I45" s="621">
        <v>198850</v>
      </c>
      <c r="J45" s="308">
        <f t="shared" si="0"/>
        <v>242597</v>
      </c>
      <c r="K45" s="12"/>
      <c r="N45" s="533"/>
      <c r="O45" s="383"/>
      <c r="Q45" s="533"/>
    </row>
    <row r="46" spans="1:17" s="13" customFormat="1" ht="18.75" x14ac:dyDescent="0.3">
      <c r="A46" s="309">
        <f t="shared" si="2"/>
        <v>39</v>
      </c>
      <c r="B46" s="304" t="s">
        <v>389</v>
      </c>
      <c r="C46" s="305">
        <v>99000012038</v>
      </c>
      <c r="D46" s="306" t="s">
        <v>9</v>
      </c>
      <c r="E46" s="306">
        <v>15</v>
      </c>
      <c r="F46" s="306">
        <v>320</v>
      </c>
      <c r="G46" s="306" t="s">
        <v>9</v>
      </c>
      <c r="H46" s="307" t="s">
        <v>9</v>
      </c>
      <c r="I46" s="621">
        <v>202650</v>
      </c>
      <c r="J46" s="308">
        <f t="shared" si="0"/>
        <v>247233</v>
      </c>
      <c r="K46" s="12"/>
      <c r="N46" s="533"/>
      <c r="O46" s="383"/>
      <c r="Q46" s="533"/>
    </row>
    <row r="47" spans="1:17" s="13" customFormat="1" ht="18.75" x14ac:dyDescent="0.3">
      <c r="A47" s="309">
        <f t="shared" si="2"/>
        <v>40</v>
      </c>
      <c r="B47" s="304" t="s">
        <v>390</v>
      </c>
      <c r="C47" s="305">
        <v>99000012039</v>
      </c>
      <c r="D47" s="306" t="s">
        <v>9</v>
      </c>
      <c r="E47" s="306">
        <v>15</v>
      </c>
      <c r="F47" s="306">
        <v>335</v>
      </c>
      <c r="G47" s="306" t="s">
        <v>9</v>
      </c>
      <c r="H47" s="307" t="s">
        <v>9</v>
      </c>
      <c r="I47" s="621">
        <v>206450</v>
      </c>
      <c r="J47" s="308">
        <f t="shared" si="0"/>
        <v>251869</v>
      </c>
      <c r="K47" s="12"/>
      <c r="N47" s="533"/>
      <c r="O47" s="383"/>
      <c r="Q47" s="533"/>
    </row>
    <row r="48" spans="1:17" s="13" customFormat="1" ht="18.75" x14ac:dyDescent="0.3">
      <c r="A48" s="309">
        <f t="shared" si="2"/>
        <v>41</v>
      </c>
      <c r="B48" s="304" t="s">
        <v>391</v>
      </c>
      <c r="C48" s="305">
        <v>99000010386</v>
      </c>
      <c r="D48" s="306" t="s">
        <v>9</v>
      </c>
      <c r="E48" s="306">
        <v>18.5</v>
      </c>
      <c r="F48" s="306">
        <v>350</v>
      </c>
      <c r="G48" s="306">
        <v>2375</v>
      </c>
      <c r="H48" s="307">
        <v>109</v>
      </c>
      <c r="I48" s="621">
        <v>210200</v>
      </c>
      <c r="J48" s="308">
        <f t="shared" si="0"/>
        <v>256444</v>
      </c>
      <c r="K48" s="12"/>
      <c r="N48" s="533"/>
      <c r="O48" s="383"/>
      <c r="Q48" s="533"/>
    </row>
    <row r="49" spans="1:17" s="62" customFormat="1" ht="18.75" x14ac:dyDescent="0.3">
      <c r="A49" s="309">
        <f t="shared" si="2"/>
        <v>42</v>
      </c>
      <c r="B49" s="304" t="s">
        <v>392</v>
      </c>
      <c r="C49" s="305">
        <v>99000011898</v>
      </c>
      <c r="D49" s="314" t="s">
        <v>9</v>
      </c>
      <c r="E49" s="314">
        <v>3</v>
      </c>
      <c r="F49" s="314">
        <v>25</v>
      </c>
      <c r="G49" s="314" t="s">
        <v>9</v>
      </c>
      <c r="H49" s="317" t="s">
        <v>9</v>
      </c>
      <c r="I49" s="621">
        <v>106850</v>
      </c>
      <c r="J49" s="308">
        <f t="shared" si="0"/>
        <v>130357</v>
      </c>
      <c r="K49" s="61"/>
      <c r="N49" s="533"/>
      <c r="O49" s="383"/>
      <c r="Q49" s="533"/>
    </row>
    <row r="50" spans="1:17" s="62" customFormat="1" ht="18.75" x14ac:dyDescent="0.3">
      <c r="A50" s="309">
        <f t="shared" si="2"/>
        <v>43</v>
      </c>
      <c r="B50" s="304" t="s">
        <v>393</v>
      </c>
      <c r="C50" s="305">
        <v>99000011899</v>
      </c>
      <c r="D50" s="314" t="s">
        <v>9</v>
      </c>
      <c r="E50" s="314">
        <v>3</v>
      </c>
      <c r="F50" s="314">
        <v>35</v>
      </c>
      <c r="G50" s="314" t="s">
        <v>9</v>
      </c>
      <c r="H50" s="314" t="s">
        <v>9</v>
      </c>
      <c r="I50" s="621">
        <v>107500</v>
      </c>
      <c r="J50" s="308">
        <f t="shared" si="0"/>
        <v>131150</v>
      </c>
      <c r="K50" s="61"/>
      <c r="N50" s="533"/>
      <c r="O50" s="383"/>
      <c r="Q50" s="533"/>
    </row>
    <row r="51" spans="1:17" s="62" customFormat="1" ht="18.75" x14ac:dyDescent="0.3">
      <c r="A51" s="309">
        <f t="shared" si="2"/>
        <v>44</v>
      </c>
      <c r="B51" s="304" t="s">
        <v>394</v>
      </c>
      <c r="C51" s="305">
        <v>99000011900</v>
      </c>
      <c r="D51" s="314" t="s">
        <v>9</v>
      </c>
      <c r="E51" s="314">
        <v>3</v>
      </c>
      <c r="F51" s="314">
        <v>40</v>
      </c>
      <c r="G51" s="314" t="s">
        <v>9</v>
      </c>
      <c r="H51" s="314" t="s">
        <v>9</v>
      </c>
      <c r="I51" s="621">
        <v>108000</v>
      </c>
      <c r="J51" s="308">
        <f t="shared" si="0"/>
        <v>131760</v>
      </c>
      <c r="K51" s="61"/>
      <c r="N51" s="533"/>
      <c r="O51" s="383"/>
      <c r="Q51" s="533"/>
    </row>
    <row r="52" spans="1:17" s="62" customFormat="1" ht="18.75" x14ac:dyDescent="0.3">
      <c r="A52" s="309">
        <f t="shared" si="2"/>
        <v>45</v>
      </c>
      <c r="B52" s="304" t="s">
        <v>395</v>
      </c>
      <c r="C52" s="305">
        <v>99000011901</v>
      </c>
      <c r="D52" s="314" t="s">
        <v>9</v>
      </c>
      <c r="E52" s="314">
        <v>3</v>
      </c>
      <c r="F52" s="317">
        <v>50</v>
      </c>
      <c r="G52" s="314" t="s">
        <v>9</v>
      </c>
      <c r="H52" s="314" t="s">
        <v>9</v>
      </c>
      <c r="I52" s="621">
        <v>108700</v>
      </c>
      <c r="J52" s="308">
        <f t="shared" si="0"/>
        <v>132614</v>
      </c>
      <c r="K52" s="61"/>
      <c r="N52" s="533"/>
      <c r="O52" s="383"/>
      <c r="Q52" s="533"/>
    </row>
    <row r="53" spans="1:17" s="62" customFormat="1" ht="18.75" x14ac:dyDescent="0.3">
      <c r="A53" s="309">
        <f t="shared" si="2"/>
        <v>46</v>
      </c>
      <c r="B53" s="304" t="s">
        <v>396</v>
      </c>
      <c r="C53" s="305">
        <v>99000011902</v>
      </c>
      <c r="D53" s="314">
        <v>11</v>
      </c>
      <c r="E53" s="314">
        <v>4</v>
      </c>
      <c r="F53" s="314">
        <v>60</v>
      </c>
      <c r="G53" s="314">
        <v>1210</v>
      </c>
      <c r="H53" s="314">
        <v>60</v>
      </c>
      <c r="I53" s="621">
        <v>112200</v>
      </c>
      <c r="J53" s="308">
        <f t="shared" si="0"/>
        <v>136884</v>
      </c>
      <c r="K53" s="61"/>
      <c r="N53" s="533"/>
      <c r="O53" s="383"/>
      <c r="Q53" s="533"/>
    </row>
    <row r="54" spans="1:17" s="62" customFormat="1" ht="18.75" x14ac:dyDescent="0.3">
      <c r="A54" s="309">
        <f t="shared" si="2"/>
        <v>47</v>
      </c>
      <c r="B54" s="304" t="s">
        <v>397</v>
      </c>
      <c r="C54" s="305">
        <v>99000011903</v>
      </c>
      <c r="D54" s="314">
        <v>13</v>
      </c>
      <c r="E54" s="314">
        <v>5.5</v>
      </c>
      <c r="F54" s="314">
        <v>75</v>
      </c>
      <c r="G54" s="314">
        <v>1280</v>
      </c>
      <c r="H54" s="314">
        <v>63</v>
      </c>
      <c r="I54" s="621">
        <v>113000</v>
      </c>
      <c r="J54" s="308">
        <f t="shared" si="0"/>
        <v>137860</v>
      </c>
      <c r="K54" s="61"/>
      <c r="N54" s="533"/>
      <c r="O54" s="383"/>
      <c r="Q54" s="533"/>
    </row>
    <row r="55" spans="1:17" s="62" customFormat="1" ht="18.75" x14ac:dyDescent="0.3">
      <c r="A55" s="309">
        <f t="shared" si="2"/>
        <v>48</v>
      </c>
      <c r="B55" s="304" t="s">
        <v>398</v>
      </c>
      <c r="C55" s="305">
        <v>99000011904</v>
      </c>
      <c r="D55" s="314" t="s">
        <v>9</v>
      </c>
      <c r="E55" s="314">
        <v>5.5</v>
      </c>
      <c r="F55" s="317">
        <v>80</v>
      </c>
      <c r="G55" s="314" t="s">
        <v>9</v>
      </c>
      <c r="H55" s="314" t="s">
        <v>9</v>
      </c>
      <c r="I55" s="621">
        <v>114050</v>
      </c>
      <c r="J55" s="308">
        <f t="shared" si="0"/>
        <v>139141</v>
      </c>
      <c r="K55" s="61"/>
      <c r="N55" s="533"/>
      <c r="O55" s="383"/>
      <c r="Q55" s="533"/>
    </row>
    <row r="56" spans="1:17" s="61" customFormat="1" ht="18.75" x14ac:dyDescent="0.3">
      <c r="A56" s="309">
        <f t="shared" si="2"/>
        <v>49</v>
      </c>
      <c r="B56" s="304" t="s">
        <v>399</v>
      </c>
      <c r="C56" s="305">
        <v>99000011905</v>
      </c>
      <c r="D56" s="314">
        <v>15.5</v>
      </c>
      <c r="E56" s="314">
        <v>6.3</v>
      </c>
      <c r="F56" s="317">
        <v>90</v>
      </c>
      <c r="G56" s="314">
        <v>1410</v>
      </c>
      <c r="H56" s="314">
        <v>68</v>
      </c>
      <c r="I56" s="621">
        <v>123700</v>
      </c>
      <c r="J56" s="308">
        <f t="shared" si="0"/>
        <v>150914</v>
      </c>
      <c r="N56" s="533"/>
      <c r="O56" s="383"/>
      <c r="Q56" s="533"/>
    </row>
    <row r="57" spans="1:17" s="61" customFormat="1" ht="18.75" x14ac:dyDescent="0.3">
      <c r="A57" s="309">
        <f t="shared" si="2"/>
        <v>50</v>
      </c>
      <c r="B57" s="304" t="s">
        <v>400</v>
      </c>
      <c r="C57" s="305">
        <v>99000011906</v>
      </c>
      <c r="D57" s="314">
        <v>17</v>
      </c>
      <c r="E57" s="314">
        <v>6.3</v>
      </c>
      <c r="F57" s="317">
        <v>100</v>
      </c>
      <c r="G57" s="314">
        <v>1465</v>
      </c>
      <c r="H57" s="314">
        <v>68.5</v>
      </c>
      <c r="I57" s="621">
        <v>126750</v>
      </c>
      <c r="J57" s="308">
        <f t="shared" si="0"/>
        <v>154635</v>
      </c>
      <c r="N57" s="533"/>
      <c r="O57" s="383"/>
      <c r="Q57" s="533"/>
    </row>
    <row r="58" spans="1:17" s="61" customFormat="1" ht="18.75" x14ac:dyDescent="0.3">
      <c r="A58" s="309">
        <f t="shared" si="2"/>
        <v>51</v>
      </c>
      <c r="B58" s="304" t="s">
        <v>401</v>
      </c>
      <c r="C58" s="305">
        <v>99000011907</v>
      </c>
      <c r="D58" s="314" t="s">
        <v>9</v>
      </c>
      <c r="E58" s="314">
        <v>7.5</v>
      </c>
      <c r="F58" s="317">
        <v>105</v>
      </c>
      <c r="G58" s="314" t="s">
        <v>9</v>
      </c>
      <c r="H58" s="314" t="s">
        <v>9</v>
      </c>
      <c r="I58" s="621">
        <v>127650</v>
      </c>
      <c r="J58" s="308">
        <f t="shared" si="0"/>
        <v>155733</v>
      </c>
      <c r="N58" s="533"/>
      <c r="O58" s="383"/>
      <c r="Q58" s="533"/>
    </row>
    <row r="59" spans="1:17" s="61" customFormat="1" ht="18.75" x14ac:dyDescent="0.3">
      <c r="A59" s="309">
        <f t="shared" si="2"/>
        <v>52</v>
      </c>
      <c r="B59" s="304" t="s">
        <v>402</v>
      </c>
      <c r="C59" s="305">
        <v>99000011908</v>
      </c>
      <c r="D59" s="317">
        <v>19</v>
      </c>
      <c r="E59" s="314">
        <v>7.5</v>
      </c>
      <c r="F59" s="317">
        <v>110</v>
      </c>
      <c r="G59" s="317">
        <v>1590</v>
      </c>
      <c r="H59" s="317">
        <v>76</v>
      </c>
      <c r="I59" s="621">
        <v>130100</v>
      </c>
      <c r="J59" s="308">
        <f t="shared" si="0"/>
        <v>158722</v>
      </c>
      <c r="N59" s="533"/>
      <c r="O59" s="383"/>
      <c r="Q59" s="533"/>
    </row>
    <row r="60" spans="1:17" s="61" customFormat="1" ht="18.75" x14ac:dyDescent="0.3">
      <c r="A60" s="309">
        <f t="shared" si="2"/>
        <v>53</v>
      </c>
      <c r="B60" s="304" t="s">
        <v>403</v>
      </c>
      <c r="C60" s="305">
        <v>99000011909</v>
      </c>
      <c r="D60" s="314">
        <v>21</v>
      </c>
      <c r="E60" s="314">
        <v>9</v>
      </c>
      <c r="F60" s="314">
        <v>125</v>
      </c>
      <c r="G60" s="314">
        <v>1670</v>
      </c>
      <c r="H60" s="314">
        <v>79</v>
      </c>
      <c r="I60" s="621">
        <v>133450</v>
      </c>
      <c r="J60" s="308">
        <f t="shared" si="0"/>
        <v>162809</v>
      </c>
      <c r="N60" s="533"/>
      <c r="O60" s="383"/>
      <c r="Q60" s="533"/>
    </row>
    <row r="61" spans="1:17" s="61" customFormat="1" ht="18.75" x14ac:dyDescent="0.3">
      <c r="A61" s="309">
        <f t="shared" si="2"/>
        <v>54</v>
      </c>
      <c r="B61" s="304" t="s">
        <v>404</v>
      </c>
      <c r="C61" s="305">
        <v>99000011910</v>
      </c>
      <c r="D61" s="314">
        <v>22</v>
      </c>
      <c r="E61" s="314">
        <v>9</v>
      </c>
      <c r="F61" s="314">
        <v>135</v>
      </c>
      <c r="G61" s="314">
        <v>1720</v>
      </c>
      <c r="H61" s="314">
        <v>80.5</v>
      </c>
      <c r="I61" s="621">
        <v>137250</v>
      </c>
      <c r="J61" s="308">
        <f t="shared" si="0"/>
        <v>167445</v>
      </c>
      <c r="N61" s="533"/>
      <c r="O61" s="383"/>
      <c r="Q61" s="533"/>
    </row>
    <row r="62" spans="1:17" s="61" customFormat="1" ht="18.75" x14ac:dyDescent="0.3">
      <c r="A62" s="309">
        <f t="shared" si="2"/>
        <v>55</v>
      </c>
      <c r="B62" s="304" t="s">
        <v>405</v>
      </c>
      <c r="C62" s="305">
        <v>99000011911</v>
      </c>
      <c r="D62" s="314">
        <v>25</v>
      </c>
      <c r="E62" s="314">
        <v>11</v>
      </c>
      <c r="F62" s="314">
        <v>140</v>
      </c>
      <c r="G62" s="314">
        <v>1800</v>
      </c>
      <c r="H62" s="314">
        <v>86</v>
      </c>
      <c r="I62" s="621">
        <v>138400</v>
      </c>
      <c r="J62" s="308">
        <f t="shared" si="0"/>
        <v>168848</v>
      </c>
      <c r="N62" s="533"/>
      <c r="O62" s="383"/>
      <c r="Q62" s="533"/>
    </row>
    <row r="63" spans="1:17" s="61" customFormat="1" ht="18.75" x14ac:dyDescent="0.3">
      <c r="A63" s="309">
        <f t="shared" si="2"/>
        <v>56</v>
      </c>
      <c r="B63" s="304" t="s">
        <v>406</v>
      </c>
      <c r="C63" s="305">
        <v>99000011912</v>
      </c>
      <c r="D63" s="314">
        <v>26</v>
      </c>
      <c r="E63" s="316">
        <v>13</v>
      </c>
      <c r="F63" s="316">
        <v>160</v>
      </c>
      <c r="G63" s="314">
        <v>1910</v>
      </c>
      <c r="H63" s="314">
        <v>91</v>
      </c>
      <c r="I63" s="621">
        <v>150100</v>
      </c>
      <c r="J63" s="308">
        <f t="shared" si="0"/>
        <v>183122</v>
      </c>
      <c r="N63" s="533"/>
      <c r="O63" s="383"/>
      <c r="Q63" s="533"/>
    </row>
    <row r="64" spans="1:17" s="61" customFormat="1" ht="18.75" x14ac:dyDescent="0.3">
      <c r="A64" s="309">
        <f t="shared" si="2"/>
        <v>57</v>
      </c>
      <c r="B64" s="304" t="s">
        <v>407</v>
      </c>
      <c r="C64" s="305">
        <v>99000011913</v>
      </c>
      <c r="D64" s="314" t="s">
        <v>9</v>
      </c>
      <c r="E64" s="314">
        <v>13</v>
      </c>
      <c r="F64" s="314">
        <v>165</v>
      </c>
      <c r="G64" s="314" t="s">
        <v>9</v>
      </c>
      <c r="H64" s="314" t="s">
        <v>9</v>
      </c>
      <c r="I64" s="621">
        <v>153150</v>
      </c>
      <c r="J64" s="308">
        <f t="shared" si="0"/>
        <v>186843</v>
      </c>
      <c r="N64" s="533"/>
      <c r="O64" s="383"/>
      <c r="Q64" s="533"/>
    </row>
    <row r="65" spans="1:17" s="61" customFormat="1" ht="18.75" x14ac:dyDescent="0.3">
      <c r="A65" s="309">
        <f t="shared" si="2"/>
        <v>58</v>
      </c>
      <c r="B65" s="304" t="s">
        <v>408</v>
      </c>
      <c r="C65" s="305">
        <v>99000011914</v>
      </c>
      <c r="D65" s="314" t="s">
        <v>9</v>
      </c>
      <c r="E65" s="314">
        <v>13</v>
      </c>
      <c r="F65" s="314">
        <v>175</v>
      </c>
      <c r="G65" s="314" t="s">
        <v>9</v>
      </c>
      <c r="H65" s="314" t="s">
        <v>9</v>
      </c>
      <c r="I65" s="621">
        <v>159700</v>
      </c>
      <c r="J65" s="308">
        <f t="shared" si="0"/>
        <v>194834</v>
      </c>
      <c r="N65" s="533"/>
      <c r="O65" s="383"/>
      <c r="Q65" s="533"/>
    </row>
    <row r="66" spans="1:17" s="61" customFormat="1" ht="18.75" x14ac:dyDescent="0.3">
      <c r="A66" s="309">
        <f t="shared" si="2"/>
        <v>59</v>
      </c>
      <c r="B66" s="304" t="s">
        <v>409</v>
      </c>
      <c r="C66" s="305">
        <v>99000011915</v>
      </c>
      <c r="D66" s="314" t="s">
        <v>9</v>
      </c>
      <c r="E66" s="316">
        <v>13</v>
      </c>
      <c r="F66" s="316">
        <v>185</v>
      </c>
      <c r="G66" s="314" t="s">
        <v>9</v>
      </c>
      <c r="H66" s="314" t="s">
        <v>9</v>
      </c>
      <c r="I66" s="621">
        <v>166350</v>
      </c>
      <c r="J66" s="308">
        <f t="shared" si="0"/>
        <v>202947</v>
      </c>
      <c r="N66" s="533"/>
      <c r="O66" s="383"/>
      <c r="Q66" s="533"/>
    </row>
    <row r="67" spans="1:17" s="61" customFormat="1" ht="18.75" x14ac:dyDescent="0.3">
      <c r="A67" s="309">
        <f t="shared" si="2"/>
        <v>60</v>
      </c>
      <c r="B67" s="310" t="s">
        <v>410</v>
      </c>
      <c r="C67" s="305">
        <v>99000011916</v>
      </c>
      <c r="D67" s="318">
        <v>31</v>
      </c>
      <c r="E67" s="318">
        <v>13</v>
      </c>
      <c r="F67" s="318">
        <v>190</v>
      </c>
      <c r="G67" s="318">
        <v>2110</v>
      </c>
      <c r="H67" s="318">
        <v>96</v>
      </c>
      <c r="I67" s="621">
        <v>178500</v>
      </c>
      <c r="J67" s="308">
        <f t="shared" si="0"/>
        <v>217770</v>
      </c>
      <c r="N67" s="533"/>
      <c r="O67" s="383"/>
      <c r="Q67" s="533"/>
    </row>
    <row r="68" spans="1:17" s="61" customFormat="1" ht="18.75" x14ac:dyDescent="0.3">
      <c r="A68" s="309">
        <f t="shared" si="2"/>
        <v>61</v>
      </c>
      <c r="B68" s="310" t="s">
        <v>1547</v>
      </c>
      <c r="C68" s="305">
        <v>99000018217</v>
      </c>
      <c r="D68" s="318" t="s">
        <v>9</v>
      </c>
      <c r="E68" s="318">
        <v>3</v>
      </c>
      <c r="F68" s="318">
        <v>15</v>
      </c>
      <c r="G68" s="318">
        <v>862</v>
      </c>
      <c r="H68" s="318" t="s">
        <v>9</v>
      </c>
      <c r="I68" s="622">
        <v>132550</v>
      </c>
      <c r="J68" s="308">
        <f t="shared" si="0"/>
        <v>161711</v>
      </c>
    </row>
    <row r="69" spans="1:17" s="61" customFormat="1" ht="18.75" x14ac:dyDescent="0.3">
      <c r="A69" s="309">
        <f t="shared" si="2"/>
        <v>62</v>
      </c>
      <c r="B69" s="310" t="s">
        <v>1548</v>
      </c>
      <c r="C69" s="305">
        <v>99000018194</v>
      </c>
      <c r="D69" s="318" t="s">
        <v>9</v>
      </c>
      <c r="E69" s="318">
        <v>3</v>
      </c>
      <c r="F69" s="318">
        <v>25</v>
      </c>
      <c r="G69" s="318">
        <v>914</v>
      </c>
      <c r="H69" s="318" t="s">
        <v>9</v>
      </c>
      <c r="I69" s="622">
        <v>134500</v>
      </c>
      <c r="J69" s="308">
        <f t="shared" si="0"/>
        <v>164090</v>
      </c>
    </row>
    <row r="70" spans="1:17" s="61" customFormat="1" ht="18.75" x14ac:dyDescent="0.3">
      <c r="A70" s="309">
        <f t="shared" si="2"/>
        <v>63</v>
      </c>
      <c r="B70" s="310" t="s">
        <v>1549</v>
      </c>
      <c r="C70" s="305">
        <v>99000018218</v>
      </c>
      <c r="D70" s="318" t="s">
        <v>9</v>
      </c>
      <c r="E70" s="318">
        <v>3</v>
      </c>
      <c r="F70" s="318">
        <v>30</v>
      </c>
      <c r="G70" s="318">
        <v>966</v>
      </c>
      <c r="H70" s="318" t="s">
        <v>9</v>
      </c>
      <c r="I70" s="622">
        <v>136650</v>
      </c>
      <c r="J70" s="308">
        <f t="shared" si="0"/>
        <v>166713</v>
      </c>
    </row>
    <row r="71" spans="1:17" s="61" customFormat="1" ht="18.75" x14ac:dyDescent="0.3">
      <c r="A71" s="309">
        <f t="shared" si="2"/>
        <v>64</v>
      </c>
      <c r="B71" s="310" t="s">
        <v>1550</v>
      </c>
      <c r="C71" s="305">
        <v>99000016439</v>
      </c>
      <c r="D71" s="318" t="s">
        <v>9</v>
      </c>
      <c r="E71" s="318">
        <v>4</v>
      </c>
      <c r="F71" s="318">
        <v>40</v>
      </c>
      <c r="G71" s="318">
        <v>1042</v>
      </c>
      <c r="H71" s="318" t="s">
        <v>9</v>
      </c>
      <c r="I71" s="622">
        <v>138700</v>
      </c>
      <c r="J71" s="308">
        <f t="shared" si="0"/>
        <v>169214</v>
      </c>
    </row>
    <row r="72" spans="1:17" s="61" customFormat="1" ht="18.75" x14ac:dyDescent="0.3">
      <c r="A72" s="309">
        <f t="shared" si="2"/>
        <v>65</v>
      </c>
      <c r="B72" s="310" t="s">
        <v>1551</v>
      </c>
      <c r="C72" s="305">
        <v>99000014662</v>
      </c>
      <c r="D72" s="318" t="s">
        <v>9</v>
      </c>
      <c r="E72" s="318">
        <v>5.5</v>
      </c>
      <c r="F72" s="318">
        <v>45</v>
      </c>
      <c r="G72" s="318">
        <v>1185</v>
      </c>
      <c r="H72" s="318" t="s">
        <v>9</v>
      </c>
      <c r="I72" s="622">
        <v>140450</v>
      </c>
      <c r="J72" s="308">
        <f t="shared" si="0"/>
        <v>171349</v>
      </c>
    </row>
    <row r="73" spans="1:17" s="61" customFormat="1" ht="18.75" x14ac:dyDescent="0.3">
      <c r="A73" s="309">
        <f t="shared" si="2"/>
        <v>66</v>
      </c>
      <c r="B73" s="310" t="s">
        <v>1552</v>
      </c>
      <c r="C73" s="305">
        <v>99000016440</v>
      </c>
      <c r="D73" s="318" t="s">
        <v>9</v>
      </c>
      <c r="E73" s="318">
        <v>5.5</v>
      </c>
      <c r="F73" s="318">
        <v>50</v>
      </c>
      <c r="G73" s="318">
        <v>1166</v>
      </c>
      <c r="H73" s="318" t="s">
        <v>9</v>
      </c>
      <c r="I73" s="622">
        <v>142450</v>
      </c>
      <c r="J73" s="308">
        <f t="shared" ref="J73:J95" si="3">I73*1.22</f>
        <v>173789</v>
      </c>
    </row>
    <row r="74" spans="1:17" s="61" customFormat="1" ht="18.75" x14ac:dyDescent="0.3">
      <c r="A74" s="309">
        <f t="shared" si="2"/>
        <v>67</v>
      </c>
      <c r="B74" s="310" t="s">
        <v>1553</v>
      </c>
      <c r="C74" s="305">
        <v>99000018219</v>
      </c>
      <c r="D74" s="318" t="s">
        <v>9</v>
      </c>
      <c r="E74" s="318">
        <v>6.3</v>
      </c>
      <c r="F74" s="318">
        <v>60</v>
      </c>
      <c r="G74" s="318">
        <v>1248</v>
      </c>
      <c r="H74" s="318" t="s">
        <v>9</v>
      </c>
      <c r="I74" s="622">
        <v>143900</v>
      </c>
      <c r="J74" s="308">
        <f t="shared" si="3"/>
        <v>175558</v>
      </c>
    </row>
    <row r="75" spans="1:17" s="61" customFormat="1" ht="18.75" x14ac:dyDescent="0.3">
      <c r="A75" s="309">
        <f t="shared" si="2"/>
        <v>68</v>
      </c>
      <c r="B75" s="310" t="s">
        <v>1554</v>
      </c>
      <c r="C75" s="305">
        <v>99000018220</v>
      </c>
      <c r="D75" s="318" t="s">
        <v>9</v>
      </c>
      <c r="E75" s="318">
        <v>7.5</v>
      </c>
      <c r="F75" s="318">
        <v>70</v>
      </c>
      <c r="G75" s="318">
        <v>1335</v>
      </c>
      <c r="H75" s="318" t="s">
        <v>9</v>
      </c>
      <c r="I75" s="622">
        <v>147350</v>
      </c>
      <c r="J75" s="308">
        <f t="shared" si="3"/>
        <v>179767</v>
      </c>
    </row>
    <row r="76" spans="1:17" s="61" customFormat="1" ht="18.75" x14ac:dyDescent="0.3">
      <c r="A76" s="309">
        <f t="shared" si="2"/>
        <v>69</v>
      </c>
      <c r="B76" s="310" t="s">
        <v>1555</v>
      </c>
      <c r="C76" s="305">
        <v>99000018221</v>
      </c>
      <c r="D76" s="318" t="s">
        <v>9</v>
      </c>
      <c r="E76" s="318">
        <v>7.5</v>
      </c>
      <c r="F76" s="318">
        <v>80</v>
      </c>
      <c r="G76" s="318">
        <v>1387</v>
      </c>
      <c r="H76" s="318" t="s">
        <v>9</v>
      </c>
      <c r="I76" s="622">
        <v>152250</v>
      </c>
      <c r="J76" s="308">
        <f t="shared" si="3"/>
        <v>185745</v>
      </c>
    </row>
    <row r="77" spans="1:17" s="61" customFormat="1" ht="18.75" x14ac:dyDescent="0.3">
      <c r="A77" s="309">
        <f t="shared" si="2"/>
        <v>70</v>
      </c>
      <c r="B77" s="310" t="s">
        <v>1556</v>
      </c>
      <c r="C77" s="305">
        <v>99000018222</v>
      </c>
      <c r="D77" s="318" t="s">
        <v>9</v>
      </c>
      <c r="E77" s="318">
        <v>9</v>
      </c>
      <c r="F77" s="318">
        <v>90</v>
      </c>
      <c r="G77" s="318">
        <v>1464</v>
      </c>
      <c r="H77" s="318" t="s">
        <v>9</v>
      </c>
      <c r="I77" s="622">
        <v>155950</v>
      </c>
      <c r="J77" s="308">
        <f t="shared" si="3"/>
        <v>190259</v>
      </c>
    </row>
    <row r="78" spans="1:17" s="61" customFormat="1" ht="18.75" x14ac:dyDescent="0.3">
      <c r="A78" s="309">
        <f t="shared" si="2"/>
        <v>71</v>
      </c>
      <c r="B78" s="310" t="s">
        <v>1557</v>
      </c>
      <c r="C78" s="305">
        <v>99000018223</v>
      </c>
      <c r="D78" s="318" t="s">
        <v>9</v>
      </c>
      <c r="E78" s="318">
        <v>9</v>
      </c>
      <c r="F78" s="318">
        <v>95</v>
      </c>
      <c r="G78" s="318">
        <v>1516</v>
      </c>
      <c r="H78" s="318" t="s">
        <v>9</v>
      </c>
      <c r="I78" s="622">
        <v>158650</v>
      </c>
      <c r="J78" s="308">
        <f t="shared" si="3"/>
        <v>193553</v>
      </c>
    </row>
    <row r="79" spans="1:17" s="61" customFormat="1" ht="18.75" x14ac:dyDescent="0.3">
      <c r="A79" s="309">
        <f t="shared" si="2"/>
        <v>72</v>
      </c>
      <c r="B79" s="310" t="s">
        <v>1558</v>
      </c>
      <c r="C79" s="305">
        <v>99000018224</v>
      </c>
      <c r="D79" s="318" t="s">
        <v>9</v>
      </c>
      <c r="E79" s="318">
        <v>11</v>
      </c>
      <c r="F79" s="318">
        <v>100</v>
      </c>
      <c r="G79" s="318">
        <v>1603</v>
      </c>
      <c r="H79" s="318" t="s">
        <v>9</v>
      </c>
      <c r="I79" s="622">
        <v>165900</v>
      </c>
      <c r="J79" s="308">
        <f t="shared" si="3"/>
        <v>202398</v>
      </c>
    </row>
    <row r="80" spans="1:17" s="61" customFormat="1" ht="18.75" x14ac:dyDescent="0.3">
      <c r="A80" s="309">
        <f t="shared" si="2"/>
        <v>73</v>
      </c>
      <c r="B80" s="310" t="s">
        <v>1559</v>
      </c>
      <c r="C80" s="305">
        <v>99000018225</v>
      </c>
      <c r="D80" s="318" t="s">
        <v>9</v>
      </c>
      <c r="E80" s="318">
        <v>11</v>
      </c>
      <c r="F80" s="318">
        <v>110</v>
      </c>
      <c r="G80" s="318">
        <v>1655</v>
      </c>
      <c r="H80" s="318" t="s">
        <v>9</v>
      </c>
      <c r="I80" s="622">
        <v>167600</v>
      </c>
      <c r="J80" s="308">
        <f t="shared" si="3"/>
        <v>204472</v>
      </c>
    </row>
    <row r="81" spans="1:10" s="61" customFormat="1" ht="18.75" x14ac:dyDescent="0.3">
      <c r="A81" s="309">
        <f t="shared" si="2"/>
        <v>74</v>
      </c>
      <c r="B81" s="310" t="s">
        <v>1560</v>
      </c>
      <c r="C81" s="305">
        <v>99000018226</v>
      </c>
      <c r="D81" s="318" t="s">
        <v>9</v>
      </c>
      <c r="E81" s="318">
        <v>13</v>
      </c>
      <c r="F81" s="318">
        <v>120</v>
      </c>
      <c r="G81" s="318">
        <v>1762</v>
      </c>
      <c r="H81" s="318" t="s">
        <v>9</v>
      </c>
      <c r="I81" s="622">
        <v>168900</v>
      </c>
      <c r="J81" s="308">
        <f t="shared" si="3"/>
        <v>206058</v>
      </c>
    </row>
    <row r="82" spans="1:10" s="61" customFormat="1" ht="18.75" x14ac:dyDescent="0.3">
      <c r="A82" s="309">
        <f t="shared" si="2"/>
        <v>75</v>
      </c>
      <c r="B82" s="310" t="s">
        <v>1561</v>
      </c>
      <c r="C82" s="305">
        <v>99000018227</v>
      </c>
      <c r="D82" s="318" t="s">
        <v>9</v>
      </c>
      <c r="E82" s="318">
        <v>13</v>
      </c>
      <c r="F82" s="318">
        <v>130</v>
      </c>
      <c r="G82" s="318">
        <v>1814</v>
      </c>
      <c r="H82" s="318" t="s">
        <v>9</v>
      </c>
      <c r="I82" s="622">
        <v>178500</v>
      </c>
      <c r="J82" s="308">
        <f t="shared" si="3"/>
        <v>217770</v>
      </c>
    </row>
    <row r="83" spans="1:10" s="61" customFormat="1" ht="18.75" x14ac:dyDescent="0.3">
      <c r="A83" s="309">
        <f t="shared" si="2"/>
        <v>76</v>
      </c>
      <c r="B83" s="310" t="s">
        <v>1562</v>
      </c>
      <c r="C83" s="305">
        <v>99000018228</v>
      </c>
      <c r="D83" s="318" t="s">
        <v>9</v>
      </c>
      <c r="E83" s="318">
        <v>15</v>
      </c>
      <c r="F83" s="318">
        <v>140</v>
      </c>
      <c r="G83" s="318">
        <v>1906</v>
      </c>
      <c r="H83" s="318" t="s">
        <v>9</v>
      </c>
      <c r="I83" s="622">
        <v>184300</v>
      </c>
      <c r="J83" s="308">
        <f t="shared" si="3"/>
        <v>224846</v>
      </c>
    </row>
    <row r="84" spans="1:10" s="61" customFormat="1" ht="18.75" x14ac:dyDescent="0.3">
      <c r="A84" s="309">
        <f t="shared" ref="A84:A102" si="4">A83+1</f>
        <v>77</v>
      </c>
      <c r="B84" s="310" t="s">
        <v>1563</v>
      </c>
      <c r="C84" s="305">
        <v>99000018229</v>
      </c>
      <c r="D84" s="318" t="s">
        <v>9</v>
      </c>
      <c r="E84" s="318">
        <v>15</v>
      </c>
      <c r="F84" s="318">
        <v>150</v>
      </c>
      <c r="G84" s="318">
        <v>1958</v>
      </c>
      <c r="H84" s="318" t="s">
        <v>9</v>
      </c>
      <c r="I84" s="622">
        <v>197100</v>
      </c>
      <c r="J84" s="308">
        <f t="shared" si="3"/>
        <v>240462</v>
      </c>
    </row>
    <row r="85" spans="1:10" s="61" customFormat="1" ht="18.75" x14ac:dyDescent="0.3">
      <c r="A85" s="309">
        <f t="shared" si="4"/>
        <v>78</v>
      </c>
      <c r="B85" s="310" t="s">
        <v>1564</v>
      </c>
      <c r="C85" s="305">
        <v>99000018230</v>
      </c>
      <c r="D85" s="318" t="s">
        <v>9</v>
      </c>
      <c r="E85" s="318">
        <v>15</v>
      </c>
      <c r="F85" s="318">
        <v>155</v>
      </c>
      <c r="G85" s="318">
        <v>2010</v>
      </c>
      <c r="H85" s="318" t="s">
        <v>9</v>
      </c>
      <c r="I85" s="622">
        <v>232050</v>
      </c>
      <c r="J85" s="308">
        <f t="shared" si="3"/>
        <v>283101</v>
      </c>
    </row>
    <row r="86" spans="1:10" s="61" customFormat="1" ht="18.75" x14ac:dyDescent="0.3">
      <c r="A86" s="309">
        <f t="shared" si="4"/>
        <v>79</v>
      </c>
      <c r="B86" s="310" t="s">
        <v>1565</v>
      </c>
      <c r="C86" s="305">
        <v>99000018231</v>
      </c>
      <c r="D86" s="318" t="s">
        <v>9</v>
      </c>
      <c r="E86" s="318">
        <v>15</v>
      </c>
      <c r="F86" s="318">
        <v>160</v>
      </c>
      <c r="G86" s="318">
        <v>2062</v>
      </c>
      <c r="H86" s="318" t="s">
        <v>9</v>
      </c>
      <c r="I86" s="622">
        <v>235000</v>
      </c>
      <c r="J86" s="308">
        <f t="shared" si="3"/>
        <v>286700</v>
      </c>
    </row>
    <row r="87" spans="1:10" s="61" customFormat="1" ht="18.75" x14ac:dyDescent="0.3">
      <c r="A87" s="309">
        <f t="shared" si="4"/>
        <v>80</v>
      </c>
      <c r="B87" s="310" t="s">
        <v>1566</v>
      </c>
      <c r="C87" s="305">
        <v>99000018232</v>
      </c>
      <c r="D87" s="318" t="s">
        <v>9</v>
      </c>
      <c r="E87" s="318">
        <v>18.5</v>
      </c>
      <c r="F87" s="318">
        <v>165</v>
      </c>
      <c r="G87" s="318">
        <v>2159</v>
      </c>
      <c r="H87" s="318" t="s">
        <v>9</v>
      </c>
      <c r="I87" s="622">
        <v>252200</v>
      </c>
      <c r="J87" s="308">
        <f t="shared" si="3"/>
        <v>307684</v>
      </c>
    </row>
    <row r="88" spans="1:10" s="61" customFormat="1" ht="18.75" x14ac:dyDescent="0.3">
      <c r="A88" s="309">
        <f t="shared" si="4"/>
        <v>81</v>
      </c>
      <c r="B88" s="310" t="s">
        <v>1567</v>
      </c>
      <c r="C88" s="305">
        <v>99000018233</v>
      </c>
      <c r="D88" s="318" t="s">
        <v>9</v>
      </c>
      <c r="E88" s="318">
        <v>18.5</v>
      </c>
      <c r="F88" s="318">
        <v>170</v>
      </c>
      <c r="G88" s="318">
        <v>2211</v>
      </c>
      <c r="H88" s="318" t="s">
        <v>9</v>
      </c>
      <c r="I88" s="622">
        <v>256600</v>
      </c>
      <c r="J88" s="308">
        <f t="shared" si="3"/>
        <v>313052</v>
      </c>
    </row>
    <row r="89" spans="1:10" s="61" customFormat="1" ht="18.75" x14ac:dyDescent="0.3">
      <c r="A89" s="309">
        <f t="shared" si="4"/>
        <v>82</v>
      </c>
      <c r="B89" s="310" t="s">
        <v>1568</v>
      </c>
      <c r="C89" s="305">
        <v>99000018234</v>
      </c>
      <c r="D89" s="318" t="s">
        <v>9</v>
      </c>
      <c r="E89" s="318">
        <v>18.5</v>
      </c>
      <c r="F89" s="318">
        <v>175</v>
      </c>
      <c r="G89" s="318">
        <v>2263</v>
      </c>
      <c r="H89" s="318" t="s">
        <v>9</v>
      </c>
      <c r="I89" s="622">
        <v>258850</v>
      </c>
      <c r="J89" s="308">
        <f t="shared" si="3"/>
        <v>315797</v>
      </c>
    </row>
    <row r="90" spans="1:10" s="61" customFormat="1" ht="18.75" x14ac:dyDescent="0.3">
      <c r="A90" s="309">
        <f t="shared" si="4"/>
        <v>83</v>
      </c>
      <c r="B90" s="310" t="s">
        <v>1569</v>
      </c>
      <c r="C90" s="305">
        <v>99000018235</v>
      </c>
      <c r="D90" s="318" t="s">
        <v>9</v>
      </c>
      <c r="E90" s="318">
        <v>18.5</v>
      </c>
      <c r="F90" s="318">
        <v>180</v>
      </c>
      <c r="G90" s="318">
        <v>2315</v>
      </c>
      <c r="H90" s="318" t="s">
        <v>9</v>
      </c>
      <c r="I90" s="622">
        <v>259650</v>
      </c>
      <c r="J90" s="308">
        <f t="shared" si="3"/>
        <v>316773</v>
      </c>
    </row>
    <row r="91" spans="1:10" s="61" customFormat="1" ht="18.75" x14ac:dyDescent="0.3">
      <c r="A91" s="309">
        <f t="shared" si="4"/>
        <v>84</v>
      </c>
      <c r="B91" s="310" t="s">
        <v>1570</v>
      </c>
      <c r="C91" s="305">
        <v>99000018236</v>
      </c>
      <c r="D91" s="318" t="s">
        <v>9</v>
      </c>
      <c r="E91" s="318">
        <v>18.5</v>
      </c>
      <c r="F91" s="318">
        <v>190</v>
      </c>
      <c r="G91" s="318">
        <v>2367</v>
      </c>
      <c r="H91" s="318" t="s">
        <v>9</v>
      </c>
      <c r="I91" s="622">
        <v>263050</v>
      </c>
      <c r="J91" s="308">
        <f t="shared" si="3"/>
        <v>320921</v>
      </c>
    </row>
    <row r="92" spans="1:10" s="61" customFormat="1" ht="18.75" x14ac:dyDescent="0.3">
      <c r="A92" s="309">
        <f t="shared" si="4"/>
        <v>85</v>
      </c>
      <c r="B92" s="310" t="s">
        <v>1571</v>
      </c>
      <c r="C92" s="305">
        <v>99000018237</v>
      </c>
      <c r="D92" s="318" t="s">
        <v>9</v>
      </c>
      <c r="E92" s="318">
        <v>18.5</v>
      </c>
      <c r="F92" s="318">
        <v>200</v>
      </c>
      <c r="G92" s="318">
        <v>2419</v>
      </c>
      <c r="H92" s="318" t="s">
        <v>9</v>
      </c>
      <c r="I92" s="622">
        <v>265950</v>
      </c>
      <c r="J92" s="308">
        <f t="shared" si="3"/>
        <v>324459</v>
      </c>
    </row>
    <row r="93" spans="1:10" s="61" customFormat="1" ht="18.75" x14ac:dyDescent="0.3">
      <c r="A93" s="309">
        <f t="shared" si="4"/>
        <v>86</v>
      </c>
      <c r="B93" s="310" t="s">
        <v>411</v>
      </c>
      <c r="C93" s="305">
        <v>99000013110</v>
      </c>
      <c r="D93" s="318">
        <v>27</v>
      </c>
      <c r="E93" s="318">
        <v>11</v>
      </c>
      <c r="F93" s="318">
        <v>60</v>
      </c>
      <c r="G93" s="318">
        <v>1220</v>
      </c>
      <c r="H93" s="318">
        <v>105</v>
      </c>
      <c r="I93" s="623">
        <v>198850</v>
      </c>
      <c r="J93" s="308">
        <f t="shared" si="3"/>
        <v>242597</v>
      </c>
    </row>
    <row r="94" spans="1:10" s="61" customFormat="1" ht="18.75" x14ac:dyDescent="0.3">
      <c r="A94" s="309">
        <f t="shared" si="4"/>
        <v>87</v>
      </c>
      <c r="B94" s="310" t="s">
        <v>412</v>
      </c>
      <c r="C94" s="305">
        <v>99000013882</v>
      </c>
      <c r="D94" s="318">
        <v>40</v>
      </c>
      <c r="E94" s="318">
        <v>15</v>
      </c>
      <c r="F94" s="318">
        <v>90</v>
      </c>
      <c r="G94" s="318">
        <v>1390</v>
      </c>
      <c r="H94" s="318">
        <v>119</v>
      </c>
      <c r="I94" s="623">
        <v>232200</v>
      </c>
      <c r="J94" s="308">
        <f t="shared" si="3"/>
        <v>283284</v>
      </c>
    </row>
    <row r="95" spans="1:10" s="61" customFormat="1" ht="18.75" x14ac:dyDescent="0.3">
      <c r="A95" s="309">
        <f t="shared" si="4"/>
        <v>88</v>
      </c>
      <c r="B95" s="310" t="s">
        <v>413</v>
      </c>
      <c r="C95" s="305">
        <v>99000013883</v>
      </c>
      <c r="D95" s="318">
        <v>47</v>
      </c>
      <c r="E95" s="318">
        <v>22</v>
      </c>
      <c r="F95" s="318">
        <v>120</v>
      </c>
      <c r="G95" s="318">
        <v>1535</v>
      </c>
      <c r="H95" s="318">
        <v>140</v>
      </c>
      <c r="I95" s="623">
        <v>262300</v>
      </c>
      <c r="J95" s="308">
        <f t="shared" si="3"/>
        <v>320006</v>
      </c>
    </row>
    <row r="96" spans="1:10" s="61" customFormat="1" ht="18.75" x14ac:dyDescent="0.3">
      <c r="A96" s="309">
        <f t="shared" si="4"/>
        <v>89</v>
      </c>
      <c r="B96" s="310" t="s">
        <v>1436</v>
      </c>
      <c r="C96" s="305">
        <v>99000016721</v>
      </c>
      <c r="D96" s="318" t="s">
        <v>9</v>
      </c>
      <c r="E96" s="318">
        <v>22</v>
      </c>
      <c r="F96" s="318">
        <v>135</v>
      </c>
      <c r="G96" s="318" t="s">
        <v>9</v>
      </c>
      <c r="H96" s="318" t="s">
        <v>9</v>
      </c>
      <c r="I96" s="315" t="s">
        <v>217</v>
      </c>
      <c r="J96" s="308" t="s">
        <v>217</v>
      </c>
    </row>
    <row r="97" spans="1:10" s="61" customFormat="1" ht="18.75" x14ac:dyDescent="0.3">
      <c r="A97" s="309">
        <f t="shared" si="4"/>
        <v>90</v>
      </c>
      <c r="B97" s="310" t="s">
        <v>1437</v>
      </c>
      <c r="C97" s="305">
        <v>99000014443</v>
      </c>
      <c r="D97" s="318" t="s">
        <v>9</v>
      </c>
      <c r="E97" s="318">
        <v>30</v>
      </c>
      <c r="F97" s="318">
        <v>150</v>
      </c>
      <c r="G97" s="318" t="s">
        <v>9</v>
      </c>
      <c r="H97" s="318" t="s">
        <v>9</v>
      </c>
      <c r="I97" s="315" t="s">
        <v>217</v>
      </c>
      <c r="J97" s="308" t="s">
        <v>217</v>
      </c>
    </row>
    <row r="98" spans="1:10" s="61" customFormat="1" ht="18.75" x14ac:dyDescent="0.3">
      <c r="A98" s="309">
        <f t="shared" si="4"/>
        <v>91</v>
      </c>
      <c r="B98" s="310" t="s">
        <v>1438</v>
      </c>
      <c r="C98" s="305">
        <v>99000015862</v>
      </c>
      <c r="D98" s="318" t="s">
        <v>9</v>
      </c>
      <c r="E98" s="319">
        <v>30</v>
      </c>
      <c r="F98" s="319">
        <v>160</v>
      </c>
      <c r="G98" s="318" t="s">
        <v>9</v>
      </c>
      <c r="H98" s="318" t="s">
        <v>9</v>
      </c>
      <c r="I98" s="315" t="s">
        <v>217</v>
      </c>
      <c r="J98" s="308" t="s">
        <v>217</v>
      </c>
    </row>
    <row r="99" spans="1:10" s="61" customFormat="1" ht="18.75" x14ac:dyDescent="0.3">
      <c r="A99" s="309">
        <f t="shared" si="4"/>
        <v>92</v>
      </c>
      <c r="B99" s="310" t="s">
        <v>1439</v>
      </c>
      <c r="C99" s="305">
        <v>99000014444</v>
      </c>
      <c r="D99" s="318" t="s">
        <v>9</v>
      </c>
      <c r="E99" s="319">
        <v>37</v>
      </c>
      <c r="F99" s="319">
        <v>180</v>
      </c>
      <c r="G99" s="318" t="s">
        <v>9</v>
      </c>
      <c r="H99" s="318" t="s">
        <v>9</v>
      </c>
      <c r="I99" s="315" t="s">
        <v>217</v>
      </c>
      <c r="J99" s="308" t="s">
        <v>217</v>
      </c>
    </row>
    <row r="100" spans="1:10" s="61" customFormat="1" ht="18.75" x14ac:dyDescent="0.3">
      <c r="A100" s="309">
        <f t="shared" si="4"/>
        <v>93</v>
      </c>
      <c r="B100" s="310" t="s">
        <v>1440</v>
      </c>
      <c r="C100" s="305">
        <v>99000015866</v>
      </c>
      <c r="D100" s="318" t="s">
        <v>9</v>
      </c>
      <c r="E100" s="319">
        <v>37</v>
      </c>
      <c r="F100" s="319">
        <v>200</v>
      </c>
      <c r="G100" s="318" t="s">
        <v>9</v>
      </c>
      <c r="H100" s="318" t="s">
        <v>9</v>
      </c>
      <c r="I100" s="315" t="s">
        <v>217</v>
      </c>
      <c r="J100" s="308" t="s">
        <v>217</v>
      </c>
    </row>
    <row r="101" spans="1:10" s="61" customFormat="1" ht="18.75" x14ac:dyDescent="0.3">
      <c r="A101" s="309">
        <f t="shared" si="4"/>
        <v>94</v>
      </c>
      <c r="B101" s="310" t="s">
        <v>1441</v>
      </c>
      <c r="C101" s="305">
        <v>99000016775</v>
      </c>
      <c r="D101" s="318" t="s">
        <v>9</v>
      </c>
      <c r="E101" s="318">
        <v>37</v>
      </c>
      <c r="F101" s="318">
        <v>230</v>
      </c>
      <c r="G101" s="318" t="s">
        <v>9</v>
      </c>
      <c r="H101" s="318" t="s">
        <v>9</v>
      </c>
      <c r="I101" s="315" t="s">
        <v>217</v>
      </c>
      <c r="J101" s="308" t="s">
        <v>217</v>
      </c>
    </row>
    <row r="102" spans="1:10" s="61" customFormat="1" ht="18.75" x14ac:dyDescent="0.3">
      <c r="A102" s="309">
        <f t="shared" si="4"/>
        <v>95</v>
      </c>
      <c r="B102" s="310" t="s">
        <v>1442</v>
      </c>
      <c r="C102" s="305">
        <v>99000016776</v>
      </c>
      <c r="D102" s="318" t="s">
        <v>9</v>
      </c>
      <c r="E102" s="318">
        <v>45</v>
      </c>
      <c r="F102" s="318">
        <v>260</v>
      </c>
      <c r="G102" s="318" t="s">
        <v>9</v>
      </c>
      <c r="H102" s="318" t="s">
        <v>9</v>
      </c>
      <c r="I102" s="315" t="s">
        <v>217</v>
      </c>
      <c r="J102" s="308" t="s">
        <v>217</v>
      </c>
    </row>
    <row r="103" spans="1:10" ht="18.75" x14ac:dyDescent="0.2">
      <c r="A103" s="674"/>
      <c r="B103" s="691"/>
      <c r="C103" s="691"/>
      <c r="D103" s="691"/>
      <c r="E103" s="691"/>
      <c r="F103" s="691"/>
      <c r="G103" s="691"/>
      <c r="H103" s="691"/>
      <c r="I103" s="691"/>
      <c r="J103" s="692"/>
    </row>
    <row r="104" spans="1:10" ht="21" customHeight="1" x14ac:dyDescent="0.25">
      <c r="A104" s="693" t="s">
        <v>10</v>
      </c>
      <c r="B104" s="694"/>
      <c r="C104" s="694"/>
      <c r="D104" s="694"/>
      <c r="E104" s="694"/>
      <c r="F104" s="694"/>
      <c r="G104" s="694"/>
      <c r="H104" s="694"/>
      <c r="I104" s="694"/>
      <c r="J104" s="695"/>
    </row>
    <row r="105" spans="1:10" ht="22.5" customHeight="1" x14ac:dyDescent="0.25">
      <c r="A105" s="693" t="s">
        <v>2221</v>
      </c>
      <c r="B105" s="694"/>
      <c r="C105" s="694"/>
      <c r="D105" s="694"/>
      <c r="E105" s="694"/>
      <c r="F105" s="694"/>
      <c r="G105" s="694"/>
      <c r="H105" s="694"/>
      <c r="I105" s="694"/>
      <c r="J105" s="695"/>
    </row>
    <row r="106" spans="1:10" s="160" customFormat="1" ht="22.5" customHeight="1" x14ac:dyDescent="0.2">
      <c r="A106" s="639" t="s">
        <v>1521</v>
      </c>
      <c r="B106" s="696"/>
      <c r="C106" s="696"/>
      <c r="D106" s="696"/>
      <c r="E106" s="696"/>
      <c r="F106" s="696"/>
      <c r="G106" s="696"/>
      <c r="H106" s="696"/>
      <c r="I106" s="696"/>
      <c r="J106" s="697"/>
    </row>
    <row r="107" spans="1:10" ht="25.5" customHeight="1" thickBot="1" x14ac:dyDescent="0.3">
      <c r="A107" s="688" t="s">
        <v>11</v>
      </c>
      <c r="B107" s="689"/>
      <c r="C107" s="689"/>
      <c r="D107" s="689"/>
      <c r="E107" s="689"/>
      <c r="F107" s="689"/>
      <c r="G107" s="689"/>
      <c r="H107" s="689"/>
      <c r="I107" s="689"/>
      <c r="J107" s="690"/>
    </row>
    <row r="108" spans="1:10" ht="45" customHeight="1" thickBot="1" x14ac:dyDescent="0.25">
      <c r="A108" s="665" t="s">
        <v>214</v>
      </c>
      <c r="B108" s="666"/>
      <c r="C108" s="666"/>
      <c r="D108" s="666"/>
      <c r="E108" s="666"/>
      <c r="F108" s="666"/>
      <c r="G108" s="666"/>
      <c r="H108" s="666"/>
      <c r="I108" s="666"/>
      <c r="J108" s="667"/>
    </row>
  </sheetData>
  <mergeCells count="8">
    <mergeCell ref="A107:J107"/>
    <mergeCell ref="A108:J108"/>
    <mergeCell ref="A1:J1"/>
    <mergeCell ref="A5:J5"/>
    <mergeCell ref="A103:J103"/>
    <mergeCell ref="A104:J104"/>
    <mergeCell ref="A105:J105"/>
    <mergeCell ref="A106:J106"/>
  </mergeCells>
  <pageMargins left="0.74803149606299213" right="0.11811023622047245" top="0.35433070866141736" bottom="0.47244094488188981" header="0.27559055118110237" footer="0.35433070866141736"/>
  <pageSetup paperSize="9" scale="6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tabColor theme="7" tint="0.39997558519241921"/>
  </sheetPr>
  <dimension ref="A1:M26"/>
  <sheetViews>
    <sheetView topLeftCell="A4" zoomScaleNormal="100" zoomScaleSheetLayoutView="100" workbookViewId="0">
      <selection activeCell="A4" sqref="A4"/>
    </sheetView>
  </sheetViews>
  <sheetFormatPr defaultRowHeight="12.75" x14ac:dyDescent="0.2"/>
  <cols>
    <col min="1" max="1" width="6.42578125" customWidth="1"/>
    <col min="2" max="2" width="35.140625" customWidth="1"/>
    <col min="3" max="3" width="13.7109375" bestFit="1" customWidth="1"/>
    <col min="4" max="4" width="6.5703125" customWidth="1"/>
    <col min="5" max="5" width="7.85546875" customWidth="1"/>
    <col min="6" max="6" width="6.42578125" customWidth="1"/>
    <col min="7" max="7" width="7" customWidth="1"/>
    <col min="8" max="8" width="14.140625" customWidth="1"/>
    <col min="9" max="9" width="14" customWidth="1"/>
    <col min="11" max="12" width="12.7109375" customWidth="1"/>
    <col min="13" max="14" width="9.140625" customWidth="1"/>
  </cols>
  <sheetData>
    <row r="1" spans="1:13" ht="40.5" customHeight="1" thickBot="1" x14ac:dyDescent="0.3">
      <c r="A1" s="702" t="s">
        <v>218</v>
      </c>
      <c r="B1" s="703"/>
      <c r="C1" s="703"/>
      <c r="D1" s="703"/>
      <c r="E1" s="703"/>
      <c r="F1" s="703"/>
      <c r="G1" s="703"/>
      <c r="H1" s="703"/>
      <c r="I1" s="704"/>
    </row>
    <row r="2" spans="1:13" s="68" customFormat="1" ht="24" customHeight="1" x14ac:dyDescent="0.25">
      <c r="A2" s="64"/>
      <c r="B2" s="65"/>
      <c r="C2" s="65"/>
      <c r="D2" s="65"/>
      <c r="E2" s="66"/>
      <c r="F2" s="66"/>
      <c r="G2" s="66"/>
      <c r="H2" s="66"/>
      <c r="I2" s="67"/>
    </row>
    <row r="3" spans="1:13" s="68" customFormat="1" ht="27" customHeight="1" x14ac:dyDescent="0.3">
      <c r="A3" s="705" t="s">
        <v>3212</v>
      </c>
      <c r="B3" s="706"/>
      <c r="C3" s="706"/>
      <c r="D3" s="706"/>
      <c r="E3" s="706"/>
      <c r="F3" s="706"/>
      <c r="G3" s="706"/>
      <c r="H3" s="706"/>
      <c r="I3" s="707"/>
    </row>
    <row r="4" spans="1:13" s="17" customFormat="1" ht="48" customHeight="1" x14ac:dyDescent="0.4">
      <c r="A4" s="69"/>
      <c r="B4" s="708" t="s">
        <v>219</v>
      </c>
      <c r="C4" s="708"/>
      <c r="D4" s="708"/>
      <c r="E4" s="708"/>
      <c r="F4" s="708"/>
      <c r="G4" s="708"/>
      <c r="H4" s="708"/>
      <c r="I4" s="709"/>
    </row>
    <row r="5" spans="1:13" ht="38.25" customHeight="1" x14ac:dyDescent="0.25">
      <c r="A5" s="71" t="s">
        <v>220</v>
      </c>
      <c r="B5" s="72"/>
      <c r="C5" s="72"/>
      <c r="D5" s="72"/>
      <c r="E5" s="72"/>
      <c r="F5" s="72"/>
      <c r="G5" s="72"/>
      <c r="H5" s="73"/>
      <c r="I5" s="74"/>
    </row>
    <row r="6" spans="1:13" ht="21.75" customHeight="1" x14ac:dyDescent="0.25">
      <c r="A6" s="75"/>
      <c r="B6" s="72" t="s">
        <v>221</v>
      </c>
      <c r="C6" s="72"/>
      <c r="D6" s="72"/>
      <c r="E6" s="72"/>
      <c r="F6" s="72"/>
      <c r="G6" s="72"/>
      <c r="H6" s="73"/>
      <c r="I6" s="74"/>
    </row>
    <row r="7" spans="1:13" ht="22.5" customHeight="1" x14ac:dyDescent="0.25">
      <c r="A7" s="710" t="s">
        <v>222</v>
      </c>
      <c r="B7" s="711"/>
      <c r="C7" s="711"/>
      <c r="D7" s="711"/>
      <c r="E7" s="711"/>
      <c r="F7" s="711"/>
      <c r="G7" s="711"/>
      <c r="H7" s="711"/>
      <c r="I7" s="712"/>
    </row>
    <row r="8" spans="1:13" ht="21.75" customHeight="1" x14ac:dyDescent="0.25">
      <c r="A8" s="75"/>
      <c r="B8" s="76" t="s">
        <v>223</v>
      </c>
      <c r="C8" s="76"/>
      <c r="D8" s="77"/>
      <c r="E8" s="77"/>
      <c r="F8" s="77"/>
      <c r="G8" s="77"/>
      <c r="H8" s="78"/>
      <c r="I8" s="79"/>
    </row>
    <row r="9" spans="1:13" ht="60.75" customHeight="1" thickBot="1" x14ac:dyDescent="0.3">
      <c r="A9" s="80"/>
      <c r="B9" s="713"/>
      <c r="C9" s="713"/>
      <c r="D9" s="714"/>
      <c r="E9" s="714"/>
      <c r="F9" s="714"/>
      <c r="G9" s="714"/>
      <c r="H9" s="81"/>
      <c r="I9" s="82"/>
    </row>
    <row r="10" spans="1:13" s="60" customFormat="1" ht="37.5" customHeight="1" thickBot="1" x14ac:dyDescent="0.3">
      <c r="A10" s="83" t="s">
        <v>3</v>
      </c>
      <c r="B10" s="84" t="s">
        <v>224</v>
      </c>
      <c r="C10" s="84" t="s">
        <v>27</v>
      </c>
      <c r="D10" s="84" t="s">
        <v>4</v>
      </c>
      <c r="E10" s="84" t="s">
        <v>5</v>
      </c>
      <c r="F10" s="84" t="s">
        <v>6</v>
      </c>
      <c r="G10" s="85" t="s">
        <v>7</v>
      </c>
      <c r="H10" s="86" t="s">
        <v>8</v>
      </c>
      <c r="I10" s="86" t="s">
        <v>12</v>
      </c>
    </row>
    <row r="11" spans="1:13" ht="37.5" customHeight="1" x14ac:dyDescent="0.2">
      <c r="A11" s="553">
        <v>1</v>
      </c>
      <c r="B11" s="595" t="s">
        <v>225</v>
      </c>
      <c r="C11" s="596">
        <v>99000012829</v>
      </c>
      <c r="D11" s="597">
        <v>7</v>
      </c>
      <c r="E11" s="598">
        <v>1.3</v>
      </c>
      <c r="F11" s="597">
        <v>705</v>
      </c>
      <c r="G11" s="597">
        <v>17</v>
      </c>
      <c r="H11" s="599">
        <v>11250</v>
      </c>
      <c r="I11" s="558">
        <f>H11*1.22</f>
        <v>13725</v>
      </c>
      <c r="K11" s="552"/>
      <c r="M11" s="552"/>
    </row>
    <row r="12" spans="1:13" ht="37.5" customHeight="1" x14ac:dyDescent="0.2">
      <c r="A12" s="87">
        <f>A11+1</f>
        <v>2</v>
      </c>
      <c r="B12" s="88" t="s">
        <v>226</v>
      </c>
      <c r="C12" s="295">
        <v>99000013013</v>
      </c>
      <c r="D12" s="89" t="s">
        <v>9</v>
      </c>
      <c r="E12" s="90">
        <v>0.55000000000000004</v>
      </c>
      <c r="F12" s="90">
        <v>740</v>
      </c>
      <c r="G12" s="90">
        <v>12.7</v>
      </c>
      <c r="H12" s="92">
        <v>10000</v>
      </c>
      <c r="I12" s="91">
        <f>H12*1.22</f>
        <v>12200</v>
      </c>
      <c r="K12" s="552"/>
      <c r="M12" s="552"/>
    </row>
    <row r="13" spans="1:13" ht="37.5" customHeight="1" x14ac:dyDescent="0.2">
      <c r="A13" s="87">
        <f>A12+1</f>
        <v>3</v>
      </c>
      <c r="B13" s="88" t="s">
        <v>227</v>
      </c>
      <c r="C13" s="295">
        <v>99000013014</v>
      </c>
      <c r="D13" s="89" t="s">
        <v>9</v>
      </c>
      <c r="E13" s="90">
        <v>0.75</v>
      </c>
      <c r="F13" s="90">
        <v>870</v>
      </c>
      <c r="G13" s="90">
        <v>14.6</v>
      </c>
      <c r="H13" s="92">
        <v>13200</v>
      </c>
      <c r="I13" s="91">
        <f>H13*1.22</f>
        <v>16104</v>
      </c>
      <c r="K13" s="552"/>
      <c r="M13" s="552"/>
    </row>
    <row r="14" spans="1:13" ht="37.5" customHeight="1" x14ac:dyDescent="0.2">
      <c r="A14" s="87">
        <f>A13+1</f>
        <v>4</v>
      </c>
      <c r="B14" s="88" t="s">
        <v>228</v>
      </c>
      <c r="C14" s="295">
        <v>99000013015</v>
      </c>
      <c r="D14" s="89" t="s">
        <v>9</v>
      </c>
      <c r="E14" s="90">
        <v>1.1000000000000001</v>
      </c>
      <c r="F14" s="90">
        <v>1060</v>
      </c>
      <c r="G14" s="90">
        <v>17.600000000000001</v>
      </c>
      <c r="H14" s="92">
        <v>15150</v>
      </c>
      <c r="I14" s="91">
        <f>H14*1.22</f>
        <v>18483</v>
      </c>
      <c r="K14" s="552"/>
      <c r="M14" s="552"/>
    </row>
    <row r="15" spans="1:13" ht="37.5" customHeight="1" thickBot="1" x14ac:dyDescent="0.25">
      <c r="A15" s="93">
        <f>A14+1</f>
        <v>5</v>
      </c>
      <c r="B15" s="94" t="s">
        <v>229</v>
      </c>
      <c r="C15" s="296">
        <v>99000013016</v>
      </c>
      <c r="D15" s="95" t="s">
        <v>9</v>
      </c>
      <c r="E15" s="96">
        <v>1.5</v>
      </c>
      <c r="F15" s="96">
        <v>1165</v>
      </c>
      <c r="G15" s="96">
        <v>19.5</v>
      </c>
      <c r="H15" s="97">
        <v>18200</v>
      </c>
      <c r="I15" s="600">
        <f>H15*1.22</f>
        <v>22204</v>
      </c>
      <c r="K15" s="552"/>
      <c r="M15" s="552"/>
    </row>
    <row r="16" spans="1:13" s="17" customFormat="1" ht="36.75" customHeight="1" x14ac:dyDescent="0.25">
      <c r="A16" s="80"/>
      <c r="B16" s="98"/>
      <c r="C16" s="98"/>
      <c r="D16" s="99"/>
      <c r="E16" s="99"/>
      <c r="F16" s="99"/>
      <c r="G16" s="99"/>
      <c r="H16" s="81"/>
      <c r="I16" s="100"/>
    </row>
    <row r="17" spans="1:9" s="17" customFormat="1" ht="39.75" customHeight="1" x14ac:dyDescent="0.25">
      <c r="A17" s="80"/>
      <c r="B17" s="101" t="s">
        <v>230</v>
      </c>
      <c r="C17" s="101"/>
      <c r="D17" s="101"/>
      <c r="E17" s="101"/>
      <c r="F17" s="101"/>
      <c r="G17" s="101"/>
      <c r="H17" s="102"/>
      <c r="I17" s="103"/>
    </row>
    <row r="18" spans="1:9" s="17" customFormat="1" ht="21.75" customHeight="1" x14ac:dyDescent="0.2">
      <c r="A18" s="104"/>
      <c r="B18" s="105"/>
      <c r="C18" s="105"/>
      <c r="D18" s="106"/>
      <c r="E18" s="106"/>
      <c r="F18" s="106"/>
      <c r="G18" s="106"/>
      <c r="H18" s="107"/>
      <c r="I18" s="108"/>
    </row>
    <row r="19" spans="1:9" s="17" customFormat="1" ht="236.25" customHeight="1" x14ac:dyDescent="0.3">
      <c r="A19" s="715" t="s">
        <v>231</v>
      </c>
      <c r="B19" s="716"/>
      <c r="C19" s="716"/>
      <c r="D19" s="716"/>
      <c r="E19" s="716"/>
      <c r="F19" s="716"/>
      <c r="G19" s="716"/>
      <c r="H19" s="716"/>
      <c r="I19" s="717"/>
    </row>
    <row r="20" spans="1:9" s="17" customFormat="1" ht="21.75" customHeight="1" x14ac:dyDescent="0.2">
      <c r="A20" s="104"/>
      <c r="B20" s="105"/>
      <c r="C20" s="105"/>
      <c r="D20" s="106"/>
      <c r="E20" s="106"/>
      <c r="F20" s="106"/>
      <c r="G20" s="106"/>
      <c r="H20" s="107"/>
      <c r="I20" s="108"/>
    </row>
    <row r="21" spans="1:9" s="17" customFormat="1" ht="43.5" customHeight="1" thickBot="1" x14ac:dyDescent="0.35">
      <c r="A21" s="698"/>
      <c r="B21" s="699"/>
      <c r="C21" s="699"/>
      <c r="D21" s="699"/>
      <c r="E21" s="699"/>
      <c r="F21" s="699"/>
      <c r="G21" s="699"/>
      <c r="H21" s="699"/>
      <c r="I21" s="700"/>
    </row>
    <row r="22" spans="1:9" s="17" customFormat="1" ht="30" customHeight="1" x14ac:dyDescent="0.2">
      <c r="A22"/>
      <c r="B22"/>
      <c r="C22"/>
      <c r="D22"/>
      <c r="E22"/>
      <c r="F22"/>
      <c r="G22"/>
      <c r="H22"/>
      <c r="I22"/>
    </row>
    <row r="23" spans="1:9" s="17" customFormat="1" ht="18" customHeight="1" x14ac:dyDescent="0.2">
      <c r="A23"/>
      <c r="B23"/>
      <c r="C23"/>
      <c r="D23"/>
      <c r="E23"/>
      <c r="F23"/>
      <c r="G23"/>
      <c r="H23"/>
      <c r="I23"/>
    </row>
    <row r="24" spans="1:9" s="17" customFormat="1" ht="135" customHeight="1" x14ac:dyDescent="0.2">
      <c r="A24" s="701"/>
      <c r="B24" s="701"/>
      <c r="C24" s="701"/>
      <c r="D24" s="701"/>
      <c r="E24" s="701"/>
      <c r="F24" s="701"/>
      <c r="G24" s="701"/>
      <c r="H24" s="701"/>
      <c r="I24" s="701"/>
    </row>
    <row r="25" spans="1:9" ht="24" customHeight="1" x14ac:dyDescent="0.2"/>
    <row r="26" spans="1:9" ht="57.75" customHeight="1" x14ac:dyDescent="0.2"/>
  </sheetData>
  <mergeCells count="8">
    <mergeCell ref="A21:I21"/>
    <mergeCell ref="A24:I24"/>
    <mergeCell ref="A1:I1"/>
    <mergeCell ref="A3:I3"/>
    <mergeCell ref="B4:I4"/>
    <mergeCell ref="A7:I7"/>
    <mergeCell ref="B9:G9"/>
    <mergeCell ref="A19:I19"/>
  </mergeCells>
  <pageMargins left="0.6692913385826772" right="0.15748031496062992" top="0.39370078740157483" bottom="0.31496062992125984" header="0.11811023622047245" footer="0.39370078740157483"/>
  <pageSetup paperSize="9" scale="8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M54"/>
  <sheetViews>
    <sheetView view="pageBreakPreview" zoomScaleNormal="100" zoomScaleSheetLayoutView="100" workbookViewId="0">
      <selection activeCell="K12" sqref="K12:N51"/>
    </sheetView>
  </sheetViews>
  <sheetFormatPr defaultRowHeight="12.75" x14ac:dyDescent="0.2"/>
  <cols>
    <col min="1" max="1" width="3.85546875" style="12" customWidth="1"/>
    <col min="2" max="2" width="31.85546875" style="12" customWidth="1"/>
    <col min="3" max="3" width="12" style="12" customWidth="1"/>
    <col min="4" max="4" width="9.140625" style="12"/>
    <col min="5" max="5" width="8.5703125" style="12" customWidth="1"/>
    <col min="6" max="6" width="8" style="12" customWidth="1"/>
    <col min="7" max="7" width="15.42578125" style="12" customWidth="1"/>
    <col min="8" max="8" width="14" style="12" customWidth="1"/>
    <col min="9" max="9" width="13.140625" style="12" customWidth="1"/>
    <col min="10" max="13" width="9.140625" style="12"/>
    <col min="14" max="14" width="9.140625" style="12" customWidth="1"/>
    <col min="15" max="16384" width="9.140625" style="12"/>
  </cols>
  <sheetData>
    <row r="1" spans="1:13" ht="24.6" customHeight="1" thickBot="1" x14ac:dyDescent="0.3">
      <c r="A1" s="702" t="s">
        <v>716</v>
      </c>
      <c r="B1" s="728"/>
      <c r="C1" s="728"/>
      <c r="D1" s="728"/>
      <c r="E1" s="728"/>
      <c r="F1" s="728"/>
      <c r="G1" s="728"/>
      <c r="H1" s="728"/>
      <c r="I1" s="729"/>
      <c r="J1" s="63"/>
    </row>
    <row r="2" spans="1:13" s="18" customFormat="1" ht="11.25" customHeight="1" x14ac:dyDescent="0.25">
      <c r="A2" s="109"/>
      <c r="B2" s="110"/>
      <c r="C2" s="110"/>
      <c r="D2" s="66"/>
      <c r="E2" s="66"/>
      <c r="F2" s="66"/>
      <c r="G2" s="66"/>
      <c r="H2" s="66"/>
      <c r="I2" s="67"/>
    </row>
    <row r="3" spans="1:13" s="18" customFormat="1" ht="21.75" customHeight="1" x14ac:dyDescent="0.3">
      <c r="A3" s="705" t="s">
        <v>3212</v>
      </c>
      <c r="B3" s="706"/>
      <c r="C3" s="706"/>
      <c r="D3" s="706"/>
      <c r="E3" s="706"/>
      <c r="F3" s="706"/>
      <c r="G3" s="706"/>
      <c r="H3" s="706"/>
      <c r="I3" s="707"/>
    </row>
    <row r="4" spans="1:13" s="70" customFormat="1" ht="15.75" customHeight="1" x14ac:dyDescent="0.35">
      <c r="A4" s="730"/>
      <c r="B4" s="731"/>
      <c r="C4" s="731"/>
      <c r="D4" s="731"/>
      <c r="E4" s="731"/>
      <c r="F4" s="731"/>
      <c r="G4" s="731"/>
      <c r="H4" s="731"/>
      <c r="I4" s="732"/>
    </row>
    <row r="5" spans="1:13" s="17" customFormat="1" ht="36" customHeight="1" x14ac:dyDescent="0.4">
      <c r="A5" s="69"/>
      <c r="B5" s="733" t="s">
        <v>2244</v>
      </c>
      <c r="C5" s="734"/>
      <c r="D5" s="734"/>
      <c r="E5" s="734"/>
      <c r="F5" s="734"/>
      <c r="G5" s="734"/>
      <c r="H5" s="734"/>
      <c r="I5" s="735"/>
    </row>
    <row r="6" spans="1:13" ht="15" customHeight="1" x14ac:dyDescent="0.25">
      <c r="A6" s="111" t="s">
        <v>234</v>
      </c>
      <c r="B6" s="101"/>
      <c r="C6" s="101"/>
      <c r="D6" s="101"/>
      <c r="E6" s="101"/>
      <c r="F6" s="101"/>
      <c r="G6" s="101"/>
      <c r="H6" s="19"/>
      <c r="I6" s="112"/>
    </row>
    <row r="7" spans="1:13" ht="15" customHeight="1" x14ac:dyDescent="0.25">
      <c r="A7" s="80"/>
      <c r="B7" s="101" t="s">
        <v>221</v>
      </c>
      <c r="C7" s="101"/>
      <c r="D7" s="101"/>
      <c r="E7" s="101"/>
      <c r="F7" s="101"/>
      <c r="G7" s="101"/>
      <c r="H7" s="102"/>
      <c r="I7" s="103"/>
    </row>
    <row r="8" spans="1:13" ht="15" customHeight="1" x14ac:dyDescent="0.25">
      <c r="A8" s="736" t="s">
        <v>222</v>
      </c>
      <c r="B8" s="737"/>
      <c r="C8" s="737"/>
      <c r="D8" s="737"/>
      <c r="E8" s="737"/>
      <c r="F8" s="737"/>
      <c r="G8" s="737"/>
      <c r="H8" s="737"/>
      <c r="I8" s="738"/>
    </row>
    <row r="9" spans="1:13" ht="15" customHeight="1" x14ac:dyDescent="0.25">
      <c r="A9" s="80"/>
      <c r="B9" s="98" t="s">
        <v>235</v>
      </c>
      <c r="C9" s="99"/>
      <c r="D9" s="99"/>
      <c r="E9" s="99"/>
      <c r="F9" s="99"/>
      <c r="G9" s="99"/>
      <c r="H9" s="81"/>
      <c r="I9" s="100"/>
    </row>
    <row r="10" spans="1:13" ht="16.5" customHeight="1" thickBot="1" x14ac:dyDescent="0.3">
      <c r="A10" s="80"/>
      <c r="B10" s="713"/>
      <c r="C10" s="739"/>
      <c r="D10" s="739"/>
      <c r="E10" s="739"/>
      <c r="F10" s="739"/>
      <c r="G10" s="364"/>
      <c r="H10" s="81"/>
      <c r="I10" s="100"/>
    </row>
    <row r="11" spans="1:13" ht="41.25" customHeight="1" thickBot="1" x14ac:dyDescent="0.25">
      <c r="A11" s="113" t="s">
        <v>3</v>
      </c>
      <c r="B11" s="740" t="s">
        <v>216</v>
      </c>
      <c r="C11" s="741"/>
      <c r="D11" s="741"/>
      <c r="E11" s="741"/>
      <c r="F11" s="741"/>
      <c r="G11" s="604" t="s">
        <v>27</v>
      </c>
      <c r="H11" s="605" t="s">
        <v>8</v>
      </c>
      <c r="I11" s="114" t="s">
        <v>12</v>
      </c>
    </row>
    <row r="12" spans="1:13" s="117" customFormat="1" ht="17.25" customHeight="1" x14ac:dyDescent="0.2">
      <c r="A12" s="602">
        <v>1</v>
      </c>
      <c r="B12" s="718" t="s">
        <v>705</v>
      </c>
      <c r="C12" s="719"/>
      <c r="D12" s="719"/>
      <c r="E12" s="719"/>
      <c r="F12" s="720"/>
      <c r="G12" s="292">
        <v>99000006971</v>
      </c>
      <c r="H12" s="116">
        <v>25990</v>
      </c>
      <c r="I12" s="603">
        <f>H12*1.22</f>
        <v>31707.8</v>
      </c>
      <c r="K12" s="613"/>
      <c r="M12" s="613"/>
    </row>
    <row r="13" spans="1:13" s="117" customFormat="1" ht="17.25" customHeight="1" x14ac:dyDescent="0.2">
      <c r="A13" s="115">
        <f>A12+1</f>
        <v>2</v>
      </c>
      <c r="B13" s="721" t="s">
        <v>706</v>
      </c>
      <c r="C13" s="722"/>
      <c r="D13" s="722"/>
      <c r="E13" s="722"/>
      <c r="F13" s="723"/>
      <c r="G13" s="292">
        <v>99000006972</v>
      </c>
      <c r="H13" s="116">
        <v>26200</v>
      </c>
      <c r="I13" s="601">
        <f t="shared" ref="I13:I51" si="0">H13*1.22</f>
        <v>31964</v>
      </c>
      <c r="K13" s="613"/>
      <c r="M13" s="613"/>
    </row>
    <row r="14" spans="1:13" s="117" customFormat="1" ht="17.25" customHeight="1" x14ac:dyDescent="0.2">
      <c r="A14" s="115">
        <f t="shared" ref="A14:A51" si="1">A13+1</f>
        <v>3</v>
      </c>
      <c r="B14" s="721" t="s">
        <v>707</v>
      </c>
      <c r="C14" s="722"/>
      <c r="D14" s="722"/>
      <c r="E14" s="722"/>
      <c r="F14" s="723"/>
      <c r="G14" s="292">
        <v>99000006973</v>
      </c>
      <c r="H14" s="116">
        <v>28820</v>
      </c>
      <c r="I14" s="601">
        <f t="shared" si="0"/>
        <v>35160.400000000001</v>
      </c>
      <c r="K14" s="613"/>
      <c r="M14" s="613"/>
    </row>
    <row r="15" spans="1:13" s="117" customFormat="1" ht="17.25" customHeight="1" x14ac:dyDescent="0.2">
      <c r="A15" s="115">
        <f t="shared" si="1"/>
        <v>4</v>
      </c>
      <c r="B15" s="721" t="s">
        <v>708</v>
      </c>
      <c r="C15" s="722"/>
      <c r="D15" s="722"/>
      <c r="E15" s="722"/>
      <c r="F15" s="723"/>
      <c r="G15" s="292">
        <v>99000006974</v>
      </c>
      <c r="H15" s="116">
        <v>33860</v>
      </c>
      <c r="I15" s="601">
        <f t="shared" si="0"/>
        <v>41309.199999999997</v>
      </c>
      <c r="K15" s="613"/>
      <c r="M15" s="613"/>
    </row>
    <row r="16" spans="1:13" s="117" customFormat="1" ht="17.25" customHeight="1" x14ac:dyDescent="0.2">
      <c r="A16" s="115">
        <f t="shared" si="1"/>
        <v>5</v>
      </c>
      <c r="B16" s="727" t="s">
        <v>709</v>
      </c>
      <c r="C16" s="727"/>
      <c r="D16" s="727"/>
      <c r="E16" s="727"/>
      <c r="F16" s="727"/>
      <c r="G16" s="294">
        <v>99000006975</v>
      </c>
      <c r="H16" s="116">
        <v>49040</v>
      </c>
      <c r="I16" s="601">
        <f t="shared" si="0"/>
        <v>59828.799999999996</v>
      </c>
      <c r="K16" s="613"/>
      <c r="M16" s="613"/>
    </row>
    <row r="17" spans="1:13" s="117" customFormat="1" ht="17.25" customHeight="1" x14ac:dyDescent="0.2">
      <c r="A17" s="115">
        <f t="shared" si="1"/>
        <v>6</v>
      </c>
      <c r="B17" s="718" t="s">
        <v>3183</v>
      </c>
      <c r="C17" s="719"/>
      <c r="D17" s="719"/>
      <c r="E17" s="719"/>
      <c r="F17" s="720"/>
      <c r="G17" s="585">
        <v>99000000698</v>
      </c>
      <c r="H17" s="116">
        <v>42470</v>
      </c>
      <c r="I17" s="601">
        <f t="shared" si="0"/>
        <v>51813.4</v>
      </c>
      <c r="K17" s="613"/>
      <c r="M17" s="613"/>
    </row>
    <row r="18" spans="1:13" s="117" customFormat="1" ht="17.25" customHeight="1" x14ac:dyDescent="0.2">
      <c r="A18" s="115">
        <f t="shared" si="1"/>
        <v>7</v>
      </c>
      <c r="B18" s="721" t="s">
        <v>3184</v>
      </c>
      <c r="C18" s="722"/>
      <c r="D18" s="722"/>
      <c r="E18" s="722"/>
      <c r="F18" s="723"/>
      <c r="G18" s="585">
        <v>99000000700</v>
      </c>
      <c r="H18" s="116">
        <v>42680</v>
      </c>
      <c r="I18" s="601">
        <f t="shared" si="0"/>
        <v>52069.599999999999</v>
      </c>
      <c r="K18" s="613"/>
      <c r="M18" s="613"/>
    </row>
    <row r="19" spans="1:13" s="117" customFormat="1" ht="17.25" customHeight="1" x14ac:dyDescent="0.2">
      <c r="A19" s="115">
        <f t="shared" si="1"/>
        <v>8</v>
      </c>
      <c r="B19" s="721" t="s">
        <v>3185</v>
      </c>
      <c r="C19" s="722"/>
      <c r="D19" s="722"/>
      <c r="E19" s="722"/>
      <c r="F19" s="723"/>
      <c r="G19" s="585">
        <v>99000000697</v>
      </c>
      <c r="H19" s="116">
        <v>45990</v>
      </c>
      <c r="I19" s="601">
        <f t="shared" si="0"/>
        <v>56107.799999999996</v>
      </c>
      <c r="K19" s="613"/>
      <c r="M19" s="613"/>
    </row>
    <row r="20" spans="1:13" s="117" customFormat="1" ht="17.25" customHeight="1" x14ac:dyDescent="0.2">
      <c r="A20" s="115">
        <f t="shared" si="1"/>
        <v>9</v>
      </c>
      <c r="B20" s="721" t="s">
        <v>3186</v>
      </c>
      <c r="C20" s="722"/>
      <c r="D20" s="722"/>
      <c r="E20" s="722"/>
      <c r="F20" s="723"/>
      <c r="G20" s="585">
        <v>99000000701</v>
      </c>
      <c r="H20" s="116">
        <v>51240</v>
      </c>
      <c r="I20" s="601">
        <f t="shared" si="0"/>
        <v>62512.799999999996</v>
      </c>
      <c r="K20" s="613"/>
      <c r="M20" s="613"/>
    </row>
    <row r="21" spans="1:13" s="117" customFormat="1" ht="17.25" customHeight="1" x14ac:dyDescent="0.2">
      <c r="A21" s="115">
        <f t="shared" si="1"/>
        <v>10</v>
      </c>
      <c r="B21" s="724" t="s">
        <v>3187</v>
      </c>
      <c r="C21" s="725"/>
      <c r="D21" s="725"/>
      <c r="E21" s="725"/>
      <c r="F21" s="726"/>
      <c r="G21" s="585">
        <v>99000000702</v>
      </c>
      <c r="H21" s="116">
        <v>69930</v>
      </c>
      <c r="I21" s="601">
        <f t="shared" si="0"/>
        <v>85314.599999999991</v>
      </c>
      <c r="K21" s="613"/>
      <c r="M21" s="613"/>
    </row>
    <row r="22" spans="1:13" s="117" customFormat="1" ht="17.25" customHeight="1" x14ac:dyDescent="0.2">
      <c r="A22" s="115">
        <f t="shared" si="1"/>
        <v>11</v>
      </c>
      <c r="B22" s="742" t="s">
        <v>236</v>
      </c>
      <c r="C22" s="743"/>
      <c r="D22" s="743"/>
      <c r="E22" s="743"/>
      <c r="F22" s="744"/>
      <c r="G22" s="293">
        <v>99000007380</v>
      </c>
      <c r="H22" s="116">
        <v>23680</v>
      </c>
      <c r="I22" s="601">
        <f t="shared" si="0"/>
        <v>28889.599999999999</v>
      </c>
      <c r="J22" s="745"/>
      <c r="K22" s="613"/>
      <c r="M22" s="613"/>
    </row>
    <row r="23" spans="1:13" s="117" customFormat="1" ht="17.25" customHeight="1" x14ac:dyDescent="0.2">
      <c r="A23" s="115">
        <f t="shared" si="1"/>
        <v>12</v>
      </c>
      <c r="B23" s="742" t="s">
        <v>237</v>
      </c>
      <c r="C23" s="743"/>
      <c r="D23" s="743"/>
      <c r="E23" s="743"/>
      <c r="F23" s="744"/>
      <c r="G23" s="293">
        <v>99000007379</v>
      </c>
      <c r="H23" s="116">
        <v>24100</v>
      </c>
      <c r="I23" s="601">
        <f t="shared" si="0"/>
        <v>29402</v>
      </c>
      <c r="J23" s="745"/>
      <c r="K23" s="613"/>
      <c r="M23" s="613"/>
    </row>
    <row r="24" spans="1:13" s="117" customFormat="1" ht="17.25" customHeight="1" x14ac:dyDescent="0.2">
      <c r="A24" s="115">
        <f t="shared" si="1"/>
        <v>13</v>
      </c>
      <c r="B24" s="742" t="s">
        <v>238</v>
      </c>
      <c r="C24" s="743"/>
      <c r="D24" s="743"/>
      <c r="E24" s="743"/>
      <c r="F24" s="744"/>
      <c r="G24" s="293">
        <v>99000007381</v>
      </c>
      <c r="H24" s="116">
        <v>24360</v>
      </c>
      <c r="I24" s="601">
        <f t="shared" si="0"/>
        <v>29719.200000000001</v>
      </c>
      <c r="J24" s="745"/>
      <c r="K24" s="613"/>
      <c r="M24" s="613"/>
    </row>
    <row r="25" spans="1:13" s="117" customFormat="1" ht="17.25" customHeight="1" x14ac:dyDescent="0.2">
      <c r="A25" s="115">
        <f t="shared" si="1"/>
        <v>14</v>
      </c>
      <c r="B25" s="742" t="s">
        <v>239</v>
      </c>
      <c r="C25" s="743"/>
      <c r="D25" s="743"/>
      <c r="E25" s="743"/>
      <c r="F25" s="744"/>
      <c r="G25" s="293">
        <v>99000007382</v>
      </c>
      <c r="H25" s="116">
        <v>25040</v>
      </c>
      <c r="I25" s="601">
        <f t="shared" si="0"/>
        <v>30548.799999999999</v>
      </c>
      <c r="J25" s="745"/>
      <c r="K25" s="613"/>
      <c r="M25" s="613"/>
    </row>
    <row r="26" spans="1:13" s="117" customFormat="1" ht="17.25" customHeight="1" x14ac:dyDescent="0.2">
      <c r="A26" s="115">
        <f t="shared" si="1"/>
        <v>15</v>
      </c>
      <c r="B26" s="742" t="s">
        <v>240</v>
      </c>
      <c r="C26" s="743"/>
      <c r="D26" s="743"/>
      <c r="E26" s="743"/>
      <c r="F26" s="744"/>
      <c r="G26" s="293">
        <v>99000007385</v>
      </c>
      <c r="H26" s="116">
        <v>49770</v>
      </c>
      <c r="I26" s="601">
        <f t="shared" si="0"/>
        <v>60719.4</v>
      </c>
      <c r="J26" s="745"/>
      <c r="K26" s="613"/>
      <c r="M26" s="613"/>
    </row>
    <row r="27" spans="1:13" s="117" customFormat="1" ht="17.25" customHeight="1" x14ac:dyDescent="0.2">
      <c r="A27" s="115">
        <f>A26+1</f>
        <v>16</v>
      </c>
      <c r="B27" s="742" t="s">
        <v>241</v>
      </c>
      <c r="C27" s="743"/>
      <c r="D27" s="743"/>
      <c r="E27" s="743"/>
      <c r="F27" s="744"/>
      <c r="G27" s="293">
        <v>99000007386</v>
      </c>
      <c r="H27" s="116">
        <v>102740</v>
      </c>
      <c r="I27" s="601">
        <f t="shared" si="0"/>
        <v>125342.8</v>
      </c>
      <c r="J27" s="745"/>
      <c r="K27" s="613"/>
      <c r="M27" s="613"/>
    </row>
    <row r="28" spans="1:13" s="117" customFormat="1" ht="17.25" customHeight="1" x14ac:dyDescent="0.2">
      <c r="A28" s="115">
        <f t="shared" si="1"/>
        <v>17</v>
      </c>
      <c r="B28" s="742" t="s">
        <v>242</v>
      </c>
      <c r="C28" s="743"/>
      <c r="D28" s="743"/>
      <c r="E28" s="743"/>
      <c r="F28" s="744"/>
      <c r="G28" s="293">
        <v>99000008613</v>
      </c>
      <c r="H28" s="116">
        <v>24970</v>
      </c>
      <c r="I28" s="601">
        <f t="shared" si="0"/>
        <v>30463.399999999998</v>
      </c>
      <c r="J28" s="745"/>
      <c r="K28" s="613"/>
      <c r="M28" s="613"/>
    </row>
    <row r="29" spans="1:13" s="117" customFormat="1" ht="17.25" customHeight="1" x14ac:dyDescent="0.2">
      <c r="A29" s="115">
        <f t="shared" si="1"/>
        <v>18</v>
      </c>
      <c r="B29" s="742" t="s">
        <v>243</v>
      </c>
      <c r="C29" s="743"/>
      <c r="D29" s="743"/>
      <c r="E29" s="743"/>
      <c r="F29" s="744"/>
      <c r="G29" s="293">
        <v>99000007383</v>
      </c>
      <c r="H29" s="116">
        <v>25670</v>
      </c>
      <c r="I29" s="601">
        <f t="shared" si="0"/>
        <v>31317.399999999998</v>
      </c>
      <c r="J29" s="745"/>
      <c r="K29" s="613"/>
      <c r="M29" s="613"/>
    </row>
    <row r="30" spans="1:13" s="117" customFormat="1" ht="17.25" customHeight="1" x14ac:dyDescent="0.2">
      <c r="A30" s="115">
        <f t="shared" si="1"/>
        <v>19</v>
      </c>
      <c r="B30" s="742" t="s">
        <v>244</v>
      </c>
      <c r="C30" s="743"/>
      <c r="D30" s="743"/>
      <c r="E30" s="743"/>
      <c r="F30" s="744"/>
      <c r="G30" s="293">
        <v>99000007384</v>
      </c>
      <c r="H30" s="116">
        <v>37990</v>
      </c>
      <c r="I30" s="601">
        <f t="shared" si="0"/>
        <v>46347.799999999996</v>
      </c>
      <c r="J30" s="745"/>
      <c r="K30" s="613"/>
      <c r="M30" s="613"/>
    </row>
    <row r="31" spans="1:13" s="117" customFormat="1" ht="17.25" customHeight="1" x14ac:dyDescent="0.2">
      <c r="A31" s="115">
        <f t="shared" si="1"/>
        <v>20</v>
      </c>
      <c r="B31" s="742" t="s">
        <v>245</v>
      </c>
      <c r="C31" s="743"/>
      <c r="D31" s="743"/>
      <c r="E31" s="743"/>
      <c r="F31" s="744"/>
      <c r="G31" s="293">
        <v>99000008614</v>
      </c>
      <c r="H31" s="116">
        <v>51020</v>
      </c>
      <c r="I31" s="601">
        <f t="shared" si="0"/>
        <v>62244.4</v>
      </c>
      <c r="J31" s="745"/>
      <c r="K31" s="613"/>
      <c r="M31" s="613"/>
    </row>
    <row r="32" spans="1:13" s="117" customFormat="1" ht="17.25" customHeight="1" x14ac:dyDescent="0.2">
      <c r="A32" s="115">
        <f t="shared" si="1"/>
        <v>21</v>
      </c>
      <c r="B32" s="742" t="s">
        <v>2223</v>
      </c>
      <c r="C32" s="743"/>
      <c r="D32" s="743"/>
      <c r="E32" s="743"/>
      <c r="F32" s="744"/>
      <c r="G32" s="293">
        <v>99000019509</v>
      </c>
      <c r="H32" s="116">
        <v>70690</v>
      </c>
      <c r="I32" s="601">
        <f t="shared" si="0"/>
        <v>86241.8</v>
      </c>
      <c r="J32" s="354"/>
      <c r="K32" s="613"/>
      <c r="M32" s="613"/>
    </row>
    <row r="33" spans="1:13" s="117" customFormat="1" ht="17.25" customHeight="1" x14ac:dyDescent="0.2">
      <c r="A33" s="115">
        <f t="shared" si="1"/>
        <v>22</v>
      </c>
      <c r="B33" s="742" t="s">
        <v>2224</v>
      </c>
      <c r="C33" s="743"/>
      <c r="D33" s="743"/>
      <c r="E33" s="743"/>
      <c r="F33" s="744"/>
      <c r="G33" s="293">
        <v>99000019510</v>
      </c>
      <c r="H33" s="116">
        <v>75160</v>
      </c>
      <c r="I33" s="601">
        <f t="shared" si="0"/>
        <v>91695.2</v>
      </c>
      <c r="J33" s="354"/>
      <c r="K33" s="613"/>
      <c r="M33" s="613"/>
    </row>
    <row r="34" spans="1:13" s="117" customFormat="1" ht="17.25" customHeight="1" x14ac:dyDescent="0.2">
      <c r="A34" s="115">
        <f t="shared" si="1"/>
        <v>23</v>
      </c>
      <c r="B34" s="742" t="s">
        <v>2225</v>
      </c>
      <c r="C34" s="743"/>
      <c r="D34" s="743"/>
      <c r="E34" s="743"/>
      <c r="F34" s="744"/>
      <c r="G34" s="293">
        <v>99000019511</v>
      </c>
      <c r="H34" s="116">
        <v>76240</v>
      </c>
      <c r="I34" s="601">
        <f t="shared" si="0"/>
        <v>93012.800000000003</v>
      </c>
      <c r="J34" s="354"/>
      <c r="K34" s="613"/>
      <c r="M34" s="613"/>
    </row>
    <row r="35" spans="1:13" s="117" customFormat="1" ht="17.25" customHeight="1" x14ac:dyDescent="0.2">
      <c r="A35" s="115">
        <f t="shared" si="1"/>
        <v>24</v>
      </c>
      <c r="B35" s="742" t="s">
        <v>2226</v>
      </c>
      <c r="C35" s="743"/>
      <c r="D35" s="743"/>
      <c r="E35" s="743"/>
      <c r="F35" s="744"/>
      <c r="G35" s="293">
        <v>99000019512</v>
      </c>
      <c r="H35" s="116">
        <v>77840</v>
      </c>
      <c r="I35" s="601">
        <f t="shared" si="0"/>
        <v>94964.800000000003</v>
      </c>
      <c r="J35" s="354"/>
      <c r="K35" s="613"/>
      <c r="M35" s="613"/>
    </row>
    <row r="36" spans="1:13" s="117" customFormat="1" ht="17.25" customHeight="1" x14ac:dyDescent="0.2">
      <c r="A36" s="115">
        <f t="shared" si="1"/>
        <v>25</v>
      </c>
      <c r="B36" s="742" t="s">
        <v>2227</v>
      </c>
      <c r="C36" s="743"/>
      <c r="D36" s="743"/>
      <c r="E36" s="743"/>
      <c r="F36" s="744"/>
      <c r="G36" s="293">
        <v>99000019513</v>
      </c>
      <c r="H36" s="116">
        <v>92750</v>
      </c>
      <c r="I36" s="601">
        <f t="shared" si="0"/>
        <v>113155</v>
      </c>
      <c r="J36" s="354"/>
      <c r="K36" s="613"/>
      <c r="M36" s="613"/>
    </row>
    <row r="37" spans="1:13" s="117" customFormat="1" ht="17.25" customHeight="1" x14ac:dyDescent="0.2">
      <c r="A37" s="115">
        <f t="shared" si="1"/>
        <v>26</v>
      </c>
      <c r="B37" s="742" t="s">
        <v>2228</v>
      </c>
      <c r="C37" s="743"/>
      <c r="D37" s="743"/>
      <c r="E37" s="743"/>
      <c r="F37" s="744"/>
      <c r="G37" s="293">
        <v>99000019514</v>
      </c>
      <c r="H37" s="116">
        <v>99670</v>
      </c>
      <c r="I37" s="601">
        <f t="shared" si="0"/>
        <v>121597.4</v>
      </c>
      <c r="J37" s="354"/>
      <c r="K37" s="613"/>
      <c r="M37" s="613"/>
    </row>
    <row r="38" spans="1:13" s="117" customFormat="1" ht="17.25" customHeight="1" x14ac:dyDescent="0.2">
      <c r="A38" s="115">
        <f t="shared" si="1"/>
        <v>27</v>
      </c>
      <c r="B38" s="742" t="s">
        <v>2229</v>
      </c>
      <c r="C38" s="743"/>
      <c r="D38" s="743"/>
      <c r="E38" s="743"/>
      <c r="F38" s="744"/>
      <c r="G38" s="293">
        <v>99000019515</v>
      </c>
      <c r="H38" s="116">
        <v>139850</v>
      </c>
      <c r="I38" s="601">
        <f t="shared" si="0"/>
        <v>170617</v>
      </c>
      <c r="J38" s="354"/>
      <c r="K38" s="613"/>
      <c r="M38" s="613"/>
    </row>
    <row r="39" spans="1:13" s="117" customFormat="1" ht="17.25" customHeight="1" x14ac:dyDescent="0.2">
      <c r="A39" s="115">
        <f t="shared" si="1"/>
        <v>28</v>
      </c>
      <c r="B39" s="742" t="s">
        <v>2230</v>
      </c>
      <c r="C39" s="743"/>
      <c r="D39" s="743"/>
      <c r="E39" s="743"/>
      <c r="F39" s="744"/>
      <c r="G39" s="293">
        <v>99000019516</v>
      </c>
      <c r="H39" s="116">
        <v>145180</v>
      </c>
      <c r="I39" s="601">
        <f t="shared" si="0"/>
        <v>177119.6</v>
      </c>
      <c r="J39" s="354"/>
      <c r="K39" s="613"/>
      <c r="M39" s="613"/>
    </row>
    <row r="40" spans="1:13" s="117" customFormat="1" ht="17.25" customHeight="1" x14ac:dyDescent="0.2">
      <c r="A40" s="115">
        <f t="shared" si="1"/>
        <v>29</v>
      </c>
      <c r="B40" s="742" t="s">
        <v>2231</v>
      </c>
      <c r="C40" s="743"/>
      <c r="D40" s="743"/>
      <c r="E40" s="743"/>
      <c r="F40" s="744"/>
      <c r="G40" s="293">
        <v>99000019517</v>
      </c>
      <c r="H40" s="116">
        <v>149840</v>
      </c>
      <c r="I40" s="601">
        <f t="shared" si="0"/>
        <v>182804.8</v>
      </c>
      <c r="J40" s="354"/>
      <c r="K40" s="613"/>
      <c r="M40" s="613"/>
    </row>
    <row r="41" spans="1:13" s="117" customFormat="1" ht="17.25" customHeight="1" x14ac:dyDescent="0.2">
      <c r="A41" s="115">
        <f t="shared" si="1"/>
        <v>30</v>
      </c>
      <c r="B41" s="742" t="s">
        <v>2232</v>
      </c>
      <c r="C41" s="743"/>
      <c r="D41" s="743"/>
      <c r="E41" s="743"/>
      <c r="F41" s="744"/>
      <c r="G41" s="293">
        <v>99000019518</v>
      </c>
      <c r="H41" s="116">
        <v>240940</v>
      </c>
      <c r="I41" s="601">
        <f t="shared" si="0"/>
        <v>293946.8</v>
      </c>
      <c r="J41" s="354"/>
      <c r="K41" s="613"/>
      <c r="M41" s="613"/>
    </row>
    <row r="42" spans="1:13" s="117" customFormat="1" ht="17.25" customHeight="1" x14ac:dyDescent="0.2">
      <c r="A42" s="115">
        <f t="shared" si="1"/>
        <v>31</v>
      </c>
      <c r="B42" s="742" t="s">
        <v>2233</v>
      </c>
      <c r="C42" s="743"/>
      <c r="D42" s="743"/>
      <c r="E42" s="743"/>
      <c r="F42" s="744"/>
      <c r="G42" s="293">
        <v>99000019519</v>
      </c>
      <c r="H42" s="116">
        <v>103390</v>
      </c>
      <c r="I42" s="601">
        <f t="shared" si="0"/>
        <v>126135.8</v>
      </c>
      <c r="J42" s="354"/>
      <c r="K42" s="613"/>
      <c r="M42" s="613"/>
    </row>
    <row r="43" spans="1:13" s="117" customFormat="1" ht="17.25" customHeight="1" x14ac:dyDescent="0.2">
      <c r="A43" s="115">
        <f t="shared" si="1"/>
        <v>32</v>
      </c>
      <c r="B43" s="742" t="s">
        <v>2234</v>
      </c>
      <c r="C43" s="743"/>
      <c r="D43" s="743"/>
      <c r="E43" s="743"/>
      <c r="F43" s="744"/>
      <c r="G43" s="293">
        <v>99000019520</v>
      </c>
      <c r="H43" s="116">
        <v>104980</v>
      </c>
      <c r="I43" s="601">
        <f t="shared" si="0"/>
        <v>128075.59999999999</v>
      </c>
      <c r="J43" s="354"/>
      <c r="K43" s="613"/>
      <c r="M43" s="613"/>
    </row>
    <row r="44" spans="1:13" s="117" customFormat="1" ht="17.25" customHeight="1" x14ac:dyDescent="0.2">
      <c r="A44" s="115">
        <f t="shared" si="1"/>
        <v>33</v>
      </c>
      <c r="B44" s="742" t="s">
        <v>2235</v>
      </c>
      <c r="C44" s="743"/>
      <c r="D44" s="743"/>
      <c r="E44" s="743"/>
      <c r="F44" s="744"/>
      <c r="G44" s="293">
        <v>99000019521</v>
      </c>
      <c r="H44" s="116">
        <v>119010</v>
      </c>
      <c r="I44" s="601">
        <f t="shared" si="0"/>
        <v>145192.19999999998</v>
      </c>
      <c r="J44" s="354"/>
      <c r="K44" s="613"/>
      <c r="M44" s="613"/>
    </row>
    <row r="45" spans="1:13" s="117" customFormat="1" ht="17.25" customHeight="1" x14ac:dyDescent="0.2">
      <c r="A45" s="115">
        <f t="shared" si="1"/>
        <v>34</v>
      </c>
      <c r="B45" s="742" t="s">
        <v>2236</v>
      </c>
      <c r="C45" s="743"/>
      <c r="D45" s="743"/>
      <c r="E45" s="743"/>
      <c r="F45" s="744"/>
      <c r="G45" s="293">
        <v>99000019522</v>
      </c>
      <c r="H45" s="116">
        <v>120580</v>
      </c>
      <c r="I45" s="601">
        <f t="shared" si="0"/>
        <v>147107.6</v>
      </c>
      <c r="J45" s="354"/>
      <c r="K45" s="613"/>
      <c r="M45" s="613"/>
    </row>
    <row r="46" spans="1:13" s="117" customFormat="1" ht="17.25" customHeight="1" x14ac:dyDescent="0.2">
      <c r="A46" s="115">
        <f t="shared" si="1"/>
        <v>35</v>
      </c>
      <c r="B46" s="742" t="s">
        <v>2237</v>
      </c>
      <c r="C46" s="743"/>
      <c r="D46" s="743"/>
      <c r="E46" s="743"/>
      <c r="F46" s="744"/>
      <c r="G46" s="293">
        <v>99000019523</v>
      </c>
      <c r="H46" s="116">
        <v>151290</v>
      </c>
      <c r="I46" s="601">
        <f t="shared" si="0"/>
        <v>184573.8</v>
      </c>
      <c r="J46" s="354"/>
      <c r="K46" s="613"/>
      <c r="M46" s="613"/>
    </row>
    <row r="47" spans="1:13" s="117" customFormat="1" ht="17.25" customHeight="1" x14ac:dyDescent="0.2">
      <c r="A47" s="115">
        <f t="shared" si="1"/>
        <v>36</v>
      </c>
      <c r="B47" s="742" t="s">
        <v>2238</v>
      </c>
      <c r="C47" s="743"/>
      <c r="D47" s="743"/>
      <c r="E47" s="743"/>
      <c r="F47" s="744"/>
      <c r="G47" s="293">
        <v>99000019524</v>
      </c>
      <c r="H47" s="116">
        <v>158470</v>
      </c>
      <c r="I47" s="601">
        <f t="shared" si="0"/>
        <v>193333.4</v>
      </c>
      <c r="J47" s="354"/>
      <c r="K47" s="613"/>
      <c r="M47" s="613"/>
    </row>
    <row r="48" spans="1:13" s="117" customFormat="1" ht="17.25" customHeight="1" x14ac:dyDescent="0.2">
      <c r="A48" s="115">
        <f t="shared" si="1"/>
        <v>37</v>
      </c>
      <c r="B48" s="742" t="s">
        <v>2239</v>
      </c>
      <c r="C48" s="743"/>
      <c r="D48" s="743"/>
      <c r="E48" s="743"/>
      <c r="F48" s="744"/>
      <c r="G48" s="293">
        <v>99000019525</v>
      </c>
      <c r="H48" s="116">
        <v>177420</v>
      </c>
      <c r="I48" s="601">
        <f t="shared" si="0"/>
        <v>216452.4</v>
      </c>
      <c r="J48" s="354"/>
      <c r="K48" s="613"/>
      <c r="M48" s="613"/>
    </row>
    <row r="49" spans="1:13" s="117" customFormat="1" ht="17.25" customHeight="1" x14ac:dyDescent="0.2">
      <c r="A49" s="115">
        <f t="shared" si="1"/>
        <v>38</v>
      </c>
      <c r="B49" s="742" t="s">
        <v>2240</v>
      </c>
      <c r="C49" s="743"/>
      <c r="D49" s="743"/>
      <c r="E49" s="743"/>
      <c r="F49" s="744"/>
      <c r="G49" s="293">
        <v>99000019526</v>
      </c>
      <c r="H49" s="116">
        <v>201150</v>
      </c>
      <c r="I49" s="601">
        <f t="shared" si="0"/>
        <v>245403</v>
      </c>
      <c r="J49" s="354"/>
      <c r="K49" s="613"/>
      <c r="M49" s="613"/>
    </row>
    <row r="50" spans="1:13" s="117" customFormat="1" ht="17.25" customHeight="1" x14ac:dyDescent="0.2">
      <c r="A50" s="115">
        <f t="shared" si="1"/>
        <v>39</v>
      </c>
      <c r="B50" s="742" t="s">
        <v>2241</v>
      </c>
      <c r="C50" s="743"/>
      <c r="D50" s="743"/>
      <c r="E50" s="743"/>
      <c r="F50" s="744"/>
      <c r="G50" s="293">
        <v>99000019527</v>
      </c>
      <c r="H50" s="116">
        <v>234240</v>
      </c>
      <c r="I50" s="601">
        <f t="shared" si="0"/>
        <v>285772.79999999999</v>
      </c>
      <c r="J50" s="354"/>
      <c r="K50" s="613"/>
      <c r="M50" s="613"/>
    </row>
    <row r="51" spans="1:13" s="117" customFormat="1" ht="17.25" customHeight="1" x14ac:dyDescent="0.2">
      <c r="A51" s="391">
        <f t="shared" si="1"/>
        <v>40</v>
      </c>
      <c r="B51" s="742" t="s">
        <v>2242</v>
      </c>
      <c r="C51" s="743"/>
      <c r="D51" s="743"/>
      <c r="E51" s="743"/>
      <c r="F51" s="744"/>
      <c r="G51" s="293">
        <v>99000019528</v>
      </c>
      <c r="H51" s="327">
        <v>300380</v>
      </c>
      <c r="I51" s="601">
        <f t="shared" si="0"/>
        <v>366463.6</v>
      </c>
      <c r="J51" s="354"/>
      <c r="K51" s="613"/>
      <c r="M51" s="613"/>
    </row>
    <row r="52" spans="1:13" ht="20.25" customHeight="1" x14ac:dyDescent="0.2">
      <c r="A52" s="749"/>
      <c r="B52" s="750"/>
      <c r="C52" s="750"/>
      <c r="D52" s="750"/>
      <c r="E52" s="750"/>
      <c r="F52" s="750"/>
      <c r="G52" s="750"/>
      <c r="H52" s="750"/>
      <c r="I52" s="751"/>
    </row>
    <row r="53" spans="1:13" ht="31.5" customHeight="1" thickBot="1" x14ac:dyDescent="0.25">
      <c r="A53" s="746" t="s">
        <v>248</v>
      </c>
      <c r="B53" s="747"/>
      <c r="C53" s="747"/>
      <c r="D53" s="747"/>
      <c r="E53" s="747"/>
      <c r="F53" s="747"/>
      <c r="G53" s="747"/>
      <c r="H53" s="747"/>
      <c r="I53" s="748"/>
    </row>
    <row r="54" spans="1:13" ht="27" customHeight="1" x14ac:dyDescent="0.2">
      <c r="A54" s="363"/>
      <c r="B54" s="118"/>
      <c r="C54" s="119"/>
      <c r="D54" s="119"/>
      <c r="E54" s="119"/>
      <c r="F54" s="119"/>
      <c r="G54" s="119"/>
      <c r="H54" s="363"/>
      <c r="I54" s="363"/>
    </row>
  </sheetData>
  <mergeCells count="50">
    <mergeCell ref="A53:I53"/>
    <mergeCell ref="B47:F47"/>
    <mergeCell ref="B48:F48"/>
    <mergeCell ref="B49:F49"/>
    <mergeCell ref="B50:F50"/>
    <mergeCell ref="B51:F51"/>
    <mergeCell ref="A52:I52"/>
    <mergeCell ref="B46:F46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34:F34"/>
    <mergeCell ref="B22:F22"/>
    <mergeCell ref="J22:J31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16:F16"/>
    <mergeCell ref="A1:I1"/>
    <mergeCell ref="A3:I3"/>
    <mergeCell ref="A4:I4"/>
    <mergeCell ref="B5:I5"/>
    <mergeCell ref="A8:I8"/>
    <mergeCell ref="B10:F10"/>
    <mergeCell ref="B11:F11"/>
    <mergeCell ref="B12:F12"/>
    <mergeCell ref="B13:F13"/>
    <mergeCell ref="B14:F14"/>
    <mergeCell ref="B15:F15"/>
    <mergeCell ref="B17:F17"/>
    <mergeCell ref="B18:F18"/>
    <mergeCell ref="B19:F19"/>
    <mergeCell ref="B20:F20"/>
    <mergeCell ref="B21:F21"/>
  </mergeCells>
  <pageMargins left="0.59055118110236227" right="0.15748031496062992" top="0.39370078740157483" bottom="0.51181102362204722" header="0.11811023622047245" footer="0.51181102362204722"/>
  <pageSetup paperSize="9" scale="83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22</vt:i4>
      </vt:variant>
    </vt:vector>
  </HeadingPairs>
  <TitlesOfParts>
    <vt:vector size="36" baseType="lpstr">
      <vt:lpstr>ЭЦВ</vt:lpstr>
      <vt:lpstr>2ЭЦВ</vt:lpstr>
      <vt:lpstr>3ЭЦВ</vt:lpstr>
      <vt:lpstr>CRS</vt:lpstr>
      <vt:lpstr>Проверка артикулов</vt:lpstr>
      <vt:lpstr>FRS</vt:lpstr>
      <vt:lpstr>2FRS</vt:lpstr>
      <vt:lpstr>БЦП,ЭЦВ4 однофазные</vt:lpstr>
      <vt:lpstr>ОНЦ и СУЗы</vt:lpstr>
      <vt:lpstr>Прочая продукция</vt:lpstr>
      <vt:lpstr>Кожухи охлаждения</vt:lpstr>
      <vt:lpstr>комплекты МГУ</vt:lpstr>
      <vt:lpstr>КТМ</vt:lpstr>
      <vt:lpstr>Ящики</vt:lpstr>
      <vt:lpstr>'2FRS'!Заголовки_для_печати</vt:lpstr>
      <vt:lpstr>'2ЭЦВ'!Заголовки_для_печати</vt:lpstr>
      <vt:lpstr>'3ЭЦВ'!Заголовки_для_печати</vt:lpstr>
      <vt:lpstr>CRS!Заголовки_для_печати</vt:lpstr>
      <vt:lpstr>FRS!Заголовки_для_печати</vt:lpstr>
      <vt:lpstr>'Кожухи охлаждения'!Заголовки_для_печати</vt:lpstr>
      <vt:lpstr>'комплекты МГУ'!Заголовки_для_печати</vt:lpstr>
      <vt:lpstr>'Прочая продукция'!Заголовки_для_печати</vt:lpstr>
      <vt:lpstr>ЭЦВ!Заголовки_для_печати</vt:lpstr>
      <vt:lpstr>'2FRS'!Область_печати</vt:lpstr>
      <vt:lpstr>'2ЭЦВ'!Область_печати</vt:lpstr>
      <vt:lpstr>'3ЭЦВ'!Область_печати</vt:lpstr>
      <vt:lpstr>CRS!Область_печати</vt:lpstr>
      <vt:lpstr>FRS!Область_печати</vt:lpstr>
      <vt:lpstr>'БЦП,ЭЦВ4 однофазные'!Область_печати</vt:lpstr>
      <vt:lpstr>'Кожухи охлаждения'!Область_печати</vt:lpstr>
      <vt:lpstr>'комплекты МГУ'!Область_печати</vt:lpstr>
      <vt:lpstr>КТМ!Область_печати</vt:lpstr>
      <vt:lpstr>'ОНЦ и СУЗы'!Область_печати</vt:lpstr>
      <vt:lpstr>'Прочая продукция'!Область_печати</vt:lpstr>
      <vt:lpstr>ЭЦВ!Область_печати</vt:lpstr>
      <vt:lpstr>Ящики!Область_печати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Ефанова Светлана Николаевна</dc:creator>
  <cp:lastModifiedBy>Александр </cp:lastModifiedBy>
  <cp:lastPrinted>2026-01-23T11:42:24Z</cp:lastPrinted>
  <dcterms:created xsi:type="dcterms:W3CDTF">2021-12-20T09:33:28Z</dcterms:created>
  <dcterms:modified xsi:type="dcterms:W3CDTF">2026-07-21T08:34:46Z</dcterms:modified>
</cp:coreProperties>
</file>